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7400" windowHeight="9975"/>
  </bookViews>
  <sheets>
    <sheet name="DM2" sheetId="1" r:id="rId1"/>
  </sheets>
  <externalReferences>
    <externalReference r:id="rId2"/>
  </externalReferences>
  <definedNames>
    <definedName name="_xlnm.Print_Area" localSheetId="0">'DM2'!$A$1:$O$115</definedName>
    <definedName name="_xlnm.Print_Titles" localSheetId="0">'DM2'!$1:$5</definedName>
  </definedNames>
  <calcPr calcId="144525" concurrentCalc="0"/>
</workbook>
</file>

<file path=xl/calcChain.xml><?xml version="1.0" encoding="utf-8"?>
<calcChain xmlns="http://schemas.openxmlformats.org/spreadsheetml/2006/main">
  <c r="C112" i="1" l="1"/>
  <c r="B111" i="1"/>
  <c r="B101" i="1"/>
  <c r="B75" i="1"/>
  <c r="B71" i="1"/>
  <c r="B56" i="1"/>
  <c r="B36" i="1"/>
  <c r="C102" i="1"/>
  <c r="D102" i="1"/>
  <c r="E102" i="1"/>
  <c r="F102" i="1"/>
  <c r="G102" i="1"/>
  <c r="H102" i="1"/>
  <c r="I102" i="1"/>
  <c r="J102" i="1"/>
  <c r="K102" i="1"/>
  <c r="L102" i="1"/>
  <c r="C103" i="1"/>
  <c r="B102" i="1"/>
  <c r="B72" i="1"/>
  <c r="B37" i="1"/>
</calcChain>
</file>

<file path=xl/sharedStrings.xml><?xml version="1.0" encoding="utf-8"?>
<sst xmlns="http://schemas.openxmlformats.org/spreadsheetml/2006/main" count="117" uniqueCount="113">
  <si>
    <t>PROCESO SALUD PÚBLICA</t>
  </si>
  <si>
    <t>NOMBRE DEL FORMATO</t>
  </si>
  <si>
    <t>LISTA DE CHEQUEO PROGRAMA DE ENFERMEDADES CRÓNICAS NO TRANSMISIBLES Y ADULTO MAYOR PARA EPS E IPS DEL MUNICIPIO DE -PASTO - DM2</t>
  </si>
  <si>
    <t>VIGENCIA</t>
  </si>
  <si>
    <t>VERSIÓN</t>
  </si>
  <si>
    <t>CÓDIGO</t>
  </si>
  <si>
    <t>CONSECUTIVO</t>
  </si>
  <si>
    <t>SP-F-035</t>
  </si>
  <si>
    <r>
      <t>OBJETIVO</t>
    </r>
    <r>
      <rPr>
        <sz val="11"/>
        <rFont val="Century Gothic"/>
        <family val="2"/>
      </rPr>
      <t>: Realizar seguimiento de adherencia de ingreso al modelo de Enfermedades Crónicas no Transmisibles y Adulto Mayor en las IPS públicas y privadas del municipio de Pasto.</t>
    </r>
  </si>
  <si>
    <t xml:space="preserve">IPS: </t>
  </si>
  <si>
    <t>COORDINADOR IPS:</t>
  </si>
  <si>
    <t xml:space="preserve">PERSONA QUIEN ATIENDE LA VISITA: </t>
  </si>
  <si>
    <t>CARGO:</t>
  </si>
  <si>
    <t xml:space="preserve">PERSONA QUIEN REALIZA LA VISITA: </t>
  </si>
  <si>
    <t xml:space="preserve">FECHA: </t>
  </si>
  <si>
    <r>
      <t xml:space="preserve">INSTRUCCIONES: </t>
    </r>
    <r>
      <rPr>
        <sz val="11"/>
        <color indexed="8"/>
        <rFont val="Century Gothic"/>
        <family val="2"/>
      </rPr>
      <t>Para el diligenciamiento del instrumento, favor colocar en la casilla de criterio de cumplimiento: 1 = Si cumple, 0 = No cumple, en caso de que el criterio sea NA = No aplica, favor diligenciar en la casilla de observaciones.</t>
    </r>
  </si>
  <si>
    <t>No. Historias clinicas</t>
  </si>
  <si>
    <t xml:space="preserve"> ADHERENCIA A LA GUÍA DE DIABETES II - CUMPLIMIENTO DEL ANEXO 4003/2008</t>
  </si>
  <si>
    <t>PORCENTAJE ESPERADO</t>
  </si>
  <si>
    <t>HISTORIA CLÍNICA</t>
  </si>
  <si>
    <t>ST</t>
  </si>
  <si>
    <t>CONSECUTIVO DE HISTORIA CLÍNICA</t>
  </si>
  <si>
    <t>OBSERVACIONES</t>
  </si>
  <si>
    <t xml:space="preserve">ANAMNESIS </t>
  </si>
  <si>
    <t>Nombres y Apellidos completos</t>
  </si>
  <si>
    <t>Documento de identidad</t>
  </si>
  <si>
    <t>Estado civil</t>
  </si>
  <si>
    <t>Fecha de nacimiento</t>
  </si>
  <si>
    <t>Edad</t>
  </si>
  <si>
    <t xml:space="preserve">Sexo </t>
  </si>
  <si>
    <t>Ocupación</t>
  </si>
  <si>
    <t>Dirección del domicilio</t>
  </si>
  <si>
    <t>Teléfono del domicilio</t>
  </si>
  <si>
    <t>Nombre del acompañante</t>
  </si>
  <si>
    <t>Teléfono del acompañante</t>
  </si>
  <si>
    <t>Parentesco</t>
  </si>
  <si>
    <t>Tipo de vinculación</t>
  </si>
  <si>
    <t xml:space="preserve">Aseguradora </t>
  </si>
  <si>
    <t>Raza</t>
  </si>
  <si>
    <t>Procedencia (urbana, rural)</t>
  </si>
  <si>
    <t xml:space="preserve">VERIFICAR HISTORIA CLÍNICA (Por muestreo) </t>
  </si>
  <si>
    <t>Motivo de consulta: Indagar sobre síntomas relacionados con el diagnóstico (Polidipsia, poliuria, polifagia, etc.) (Evidenciar en la historia clínica)</t>
  </si>
  <si>
    <t>Registra antecedentes familiares de HTA, diabetes, dislipidemia, enfermedades cardiovasculares precoces (hombres antes de los 55 años y mujeres antes de los 65 años). (Evidenciar en la historia clínica)</t>
  </si>
  <si>
    <t>Registra antecedentes personales patológicos crónicos: Diabetes, hipertensión, dislipidemias, obesidad, enfermedades cerebrovasculares, enfermedad renal. (Evidenciar en la historia clínica)</t>
  </si>
  <si>
    <t>Historia personal de Diabetes, tiempo de duración, tratamientos recibidos y adherencia. (Evidenciar el la historia clínica)</t>
  </si>
  <si>
    <t>Indaga sobre complicaciones agudas: frecuencia, severidad y causa. (Evidenciar el la historia clínica)</t>
  </si>
  <si>
    <t>Registra otras medicaciones que pueden alterar los niveles de glicemia (Glucocorticoides, Tiazida), método de planificación familiar. (Evidenciar en la historia clínica)</t>
  </si>
  <si>
    <t xml:space="preserve">Registra factores de riesgo no modificables: Raza, edad, herencia. (Verificar en la historia clínica) </t>
  </si>
  <si>
    <t>Indaga y Registra el consumo de cigarrillo / tabaco, exposición al humo de leña  o carbón. (Evidenciar en la historia clínica)</t>
  </si>
  <si>
    <t>Indaga acerca del consumo de alcohol. (Evidenciar en la historia clínica).</t>
  </si>
  <si>
    <t>Indaga y registra el consumo de  otras sustancias psicoactivas. (Evidenciar en la historia clínica).</t>
  </si>
  <si>
    <t>Indaga y registra hábitos alimentarios. (Evidenciar en la historia clínica).</t>
  </si>
  <si>
    <t>Indaga y registra actividad física. (Evidenciar en la historia clínica)</t>
  </si>
  <si>
    <t>Indaga y registra manejo del estrés. (Evidenciar en la historia clínica)</t>
  </si>
  <si>
    <t>Indaga y registra violencia intrafamiliar. (Evidenciar en la historia clínica)</t>
  </si>
  <si>
    <t>Indagan factores de riesgo de salud mental.  (Evidenciar en la historia clínica).</t>
  </si>
  <si>
    <t>Indaga factores de riesgo para VIH y se oferta prueba voluntaria.  (Evidenciar en la historia clínica).</t>
  </si>
  <si>
    <t>Indaga en mujeres la realizacion de examen clínico de mama.  (Evidenciar en la historia clínica).</t>
  </si>
  <si>
    <t>Indaga en mujeres la realizacion de citología vaginal, último examen realizado hace más de tres años.  (Evidenciar en la historia clínica).</t>
  </si>
  <si>
    <t>EXAMEN FÍSICO</t>
  </si>
  <si>
    <t>Se registra evaluación nutricional: Peso, talla, IMC y relación cintura cadera . (Evidenciar en la historia clínica)</t>
  </si>
  <si>
    <r>
      <t>Registra examen de órganos de los sentidos incluida la agudeza visual y fondo de ojo (Oftalmólogo),</t>
    </r>
    <r>
      <rPr>
        <sz val="11"/>
        <color indexed="10"/>
        <rFont val="Century Gothic"/>
        <family val="2"/>
      </rPr>
      <t xml:space="preserve"> </t>
    </r>
    <r>
      <rPr>
        <sz val="11"/>
        <rFont val="Century Gothic"/>
        <family val="2"/>
      </rPr>
      <t xml:space="preserve">valoración cavidad bucal (Odontólogo) (Evidenciar en la historia clínica) </t>
    </r>
  </si>
  <si>
    <t>Registra examen del cuello para la identificación de ingurgitación yugular o soplos carotideos. (Evidenciar en la historia clínica)</t>
  </si>
  <si>
    <t>Registra examen de auscultación cardiopulmonar centrado en la identificación de arritmias, soplos, galopes o impulso apical y examen físico de seno en mujeres. (Evidenciar en la historia clínica)</t>
  </si>
  <si>
    <t>Registra examen físico de seno en mujeres o Registra tacto rectal en hombres. (Verificar en la historia clínica)</t>
  </si>
  <si>
    <t>Registra palpación abdominal. (Verificar en la historia clínica)</t>
  </si>
  <si>
    <t>Registra valoración del sistema músculo-esquelético. (Verificar en la historia clínica)</t>
  </si>
  <si>
    <t>Registra valoración / examen de extremidades, buscando pulsos periféricos: arterias femorales, poplíteas, tibiales posteriores y pedias de ambas extremidades. (Verificar en la historia clínica)</t>
  </si>
  <si>
    <t>Se registra exploración de pies: Inspección de uñas, espacios interdigitales, callos, deformidades, palpación, se debe explorar la sensibilidad superficial con monofilamento 10 g y la sensibilidad vibratoria con diapasón 256 Hz. (Verificar en la historia clínica)</t>
  </si>
  <si>
    <t>Se registra exploración de la piel: Xerosis y sitios de aplicación de insulina. (Verificar en la historia clínica)</t>
  </si>
  <si>
    <t>Registra examen neurológico completo, con exploración de la sensibilidad, tono muscular y reflejos tendinosos. (Verificar en la historia clínica)</t>
  </si>
  <si>
    <t>Se registra búsqueda de signos de DM secundaria (Hemocromatosis, enfermedad pancreática). (Verificar en la historia clínica)</t>
  </si>
  <si>
    <t>EXÁMENES DE LABORATORIO</t>
  </si>
  <si>
    <t xml:space="preserve">Realiza exámenes de laboratorio así: Hemograma (inicial y bianual), Glicemia Basal y postpandrial, Hemoglobina Glicosilada (inicial y trimestral), Perfil Lipídico, Parcial de Orina Completo, Creatinina Sérica, Microalbuminuria y EKG (inicial y anual). </t>
  </si>
  <si>
    <r>
      <t xml:space="preserve"> </t>
    </r>
    <r>
      <rPr>
        <sz val="11"/>
        <rFont val="Century Gothic"/>
        <family val="2"/>
      </rPr>
      <t>Calcula y registra la tasa de filtracion glomerular con la formula de Cockroft and Gault.  (Verificar en la historia clínica)</t>
    </r>
  </si>
  <si>
    <t xml:space="preserve">FLUJO DE DECISIONES </t>
  </si>
  <si>
    <t>Se clasifica al usuario del programa: a. Sin complicaciones, b. Con complicaciones. (Verificar en la historia clínica)</t>
  </si>
  <si>
    <t xml:space="preserve">A pacientes DM 2 sin y con complicaciones se les realiza control con médico general  cada dos o tres meses como máximo. (Verificar en la historia clínica).  </t>
  </si>
  <si>
    <t xml:space="preserve">A pacientes DM 2  sin complicaciones, se les realiza control anual por especialista Medicina Interna / Endocrinología. (Verificar en la historia clínica). 
A pacientes DM 2 con complicaciones, se remite a medicina interna o endocrinología para manejo con frecuencia cada 3 meses .  (Verificar en la historia clínica). </t>
  </si>
  <si>
    <t>A pacientes DM 2 SC y CC, se les realiza control anual por oftalmólogo para realización de fondo de ojo con dilatación pupilar, medición de la agudeza visual y medición del tono ocular.  (Verificar en la historia clínica)</t>
  </si>
  <si>
    <t>A pacientes DM 2 SC y CC, se les realiza control anual por odontólogo.  (Verificar en la historia clínica)</t>
  </si>
  <si>
    <t>A pacientes DM 2 SC y CC, se les realiza control anual por nutricionista.  (Verificar en la historia clínica)</t>
  </si>
  <si>
    <t>A pacientes DM 2 SC y CC, se les realiza control anual por psicología. (Verificar en la historia clínica)</t>
  </si>
  <si>
    <t>Pacientes con DM 2 e HTA y Pacientes con sospecha de Nefropatía Diabética (Estudio de ERC), Retinopatía Diabética Avanzada, Neuropatía Diabética con factores de alto riesgo para pie diabético o Pacientes con síntomas de Neuropatía Autonómica, complicaciones cardiovasculares y síntomas de claudicación intermitente o con ausencia de pulsos arteriales periféricos son manejados por especialista. (Verificar en la historia clínica)</t>
  </si>
  <si>
    <t>Se verifica la adherencia al tratamiento: 1) Se olvida de tomar alguna vez los medicamentos 2) Es descuidado con la hora en que debe tomar la medicación 3) Cuando se encuentra bien, deja de tomar la medicación 4) Si le hace mal el medicamento, lo deja de tomar. (Verificar en la historia clínica)</t>
  </si>
  <si>
    <t xml:space="preserve">Se registra consejería sobre: Aspectos generales de la enfermedad, relación entre dieta, ejercicio y glicemia, higiene dental, de la piel y de los pies, conocimiento de las características de los medicamentos, su administración y riesgos, plan de manejo. (Verificar en la historia clínica) </t>
  </si>
  <si>
    <t>Se registra consejería sobre: Dieta y reducción de peso (obesidad), IMC entre 20 y 25, dieta hipocalórica individualizada, dieta rica en verduras, frutas frescas (tener en cuenta las restringidas), leguminosas (en pacientes con función renal normal), productos lácteos bajos en grasa, con cantidad reducida de grasa total y saturada, colesterol y azúcares. Perímetro cintura &lt;o= 90 cm en H y &lt;o= a 80 cm en M, remisión a Nutricionista  para plan individualizado. (Verificar en la historia clínica)</t>
  </si>
  <si>
    <t>Se registra consejería sobre: Actividad física, según recomendación de la  OMS, sesiones de 30 a 60 min de actividad física moderada, mínimo 150 semanales, actividades como trotar, nadar, caminar, bailar, ir de compras, subir y bajar gradas, bajar del bus dos cuadras antes, etc. (Verificar en la historia clínica)</t>
  </si>
  <si>
    <t>Se registra consejería sobre: Efectos nocivos del cigarrillo, abstenerse de fumar, permanecer en ambientes libres de exposición al humo de tabaco, remisión a Psicología. (Verificar en la historia clínica)</t>
  </si>
  <si>
    <t>Se registra consejería sobre: Moderación del consumo de alcohol, remisión a Psicología. (Verificar en la historia clínica)</t>
  </si>
  <si>
    <t>Se registra consejería sobre: Manejo del estrés, remisión a Psicología. (Verificar en la historia clínica)</t>
  </si>
  <si>
    <t>Se registra recomendación sobre la importancia del control periódico y se establece próxima cita según clasificación del riesgo. (Verificar en la historia clínica)</t>
  </si>
  <si>
    <t>Se ha vinculado a la familia al tratamiento y seguimiento del usuario del programa. (Verificar registro en historia clínica, visitas domiciliarias)</t>
  </si>
  <si>
    <t>Se recibe contrarreferencia de los diferentes profesionales a los que se remite al usuario del programa. (Verificar manejo de registro en atención al usuario y soporte en  historia clínica)</t>
  </si>
  <si>
    <t>.</t>
  </si>
  <si>
    <t>Registra información de los medicamentos y su administración (Horarios e interacciones con otros medicamentos).</t>
  </si>
  <si>
    <t>Registra la advertencia de efectos colaterales o secundarios peligrosos o severos (Para identificar signos y síntomas tempranos de ram y eventos adversos).</t>
  </si>
  <si>
    <t>Registra iniformación relacionada con cuidado y autocuidado en casa (Dietas especiales, ejercicios, rehabilitación).</t>
  </si>
  <si>
    <t>Registra información sobre signos de alarma.</t>
  </si>
  <si>
    <t>Registra información relacionada con el tipo y el tiempo de realización de controles.</t>
  </si>
  <si>
    <t>Registra información relacionada con los trámites que debe adelantar con la EAPB para la autorización y planificación de la integralidad y continuidad del tratamiento.</t>
  </si>
  <si>
    <t>TOTAL CUMPLIMIENTO DE LA ADHERENCIA A LA GUÍA DE  DM2 - ANEXO 4003/2008</t>
  </si>
  <si>
    <t>VALORACION DE RIESGO ITS/VIH</t>
  </si>
  <si>
    <t>CONSECUTIVO HISTORIA CLÍNICA</t>
  </si>
  <si>
    <t xml:space="preserve">Indaga sobre vida sexual activa </t>
  </si>
  <si>
    <t>Indaga sobre uso adecuado de preservativo</t>
  </si>
  <si>
    <t xml:space="preserve">Indaga sobre número de parejas sexuales en los últimos 3 meses  </t>
  </si>
  <si>
    <t xml:space="preserve">Indaga sobre penetraciones anales </t>
  </si>
  <si>
    <t>Indaga sobre relaciones sexuales bajo el efecto de sustancias psicoactivas</t>
  </si>
  <si>
    <t>TOTAL</t>
  </si>
  <si>
    <t>Pocentaje cumplido</t>
  </si>
  <si>
    <t>Registra signos vitales FC, FR, TA con la técnica estandarizada según Guía Nacional para la Atención de HTA: tener en cuenta condiciones del paciente, condiciones del equipo y técnica en la toma de la medida con mínimo dos medidas promediadas con intervalo de 2 minutos, tomas adicionales si la diferencia es mayor de 5 mm Hg, con el paciente sentado. (Guia de atención de Hipertensión Arterial Pag. 179). (Evidenciar en la historia clínica).</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</si>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</sst>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0.0"/>
    <numFmt numFmtId="166" formatCode="0.0%"/>
    <numFmt numFmtId="167" formatCode="_ [$€]\ * #,##0.00_ ;_ [$€]\ * \-#,##0.00_ ;_ [$€]\ * &quot;-&quot;??_ ;_ @_ "/>
  </numFmts>
  <fonts count="22" x14ac:knownFonts="1">
    <font>
      <sz val="10"/>
      <name val="Arial"/>
      <family val="2"/>
    </font>
    <font>
      <sz val="11"/>
      <color theme="1"/>
      <name val="Calibri"/>
      <family val="2"/>
      <scheme val="minor"/>
    </font>
    <font>
      <sz val="10"/>
      <name val="Arial"/>
      <family val="2"/>
    </font>
    <font>
      <sz val="11"/>
      <name val="Century Gothic"/>
      <family val="2"/>
    </font>
    <font>
      <b/>
      <sz val="11"/>
      <color indexed="8"/>
      <name val="Century Gothic"/>
      <family val="2"/>
    </font>
    <font>
      <sz val="11"/>
      <color indexed="8"/>
      <name val="Century Gothic"/>
      <family val="2"/>
    </font>
    <font>
      <b/>
      <sz val="11"/>
      <name val="Century Gothic"/>
      <family val="2"/>
    </font>
    <font>
      <sz val="11"/>
      <color rgb="FFFF0000"/>
      <name val="Century Gothic"/>
      <family val="2"/>
    </font>
    <font>
      <sz val="11"/>
      <color indexed="10"/>
      <name val="Century Gothic"/>
      <family val="2"/>
    </font>
    <font>
      <sz val="11"/>
      <color theme="0"/>
      <name val="Century Gothic"/>
      <family val="2"/>
    </font>
    <font>
      <b/>
      <sz val="11"/>
      <color theme="0"/>
      <name val="Century Gothic"/>
      <family val="2"/>
    </font>
    <font>
      <b/>
      <sz val="9"/>
      <name val="Century Gothic"/>
      <family val="2"/>
    </font>
    <font>
      <sz val="12"/>
      <color theme="1"/>
      <name val="Century Gothic"/>
      <family val="2"/>
    </font>
    <font>
      <sz val="11"/>
      <color theme="1"/>
      <name val="Century Gothic"/>
      <family val="2"/>
    </font>
    <font>
      <b/>
      <sz val="11"/>
      <color theme="1"/>
      <name val="Century Gothic"/>
      <family val="2"/>
    </font>
    <font>
      <u/>
      <sz val="10"/>
      <color theme="10"/>
      <name val="Arial"/>
      <family val="2"/>
    </font>
    <font>
      <sz val="11"/>
      <color indexed="8"/>
      <name val="Calibri"/>
      <family val="2"/>
    </font>
    <font>
      <sz val="12"/>
      <color theme="1"/>
      <name val="Calibri"/>
      <family val="2"/>
      <scheme val="minor"/>
    </font>
    <font>
      <b/>
      <sz val="10"/>
      <name val="Arial"/>
      <family val="2"/>
    </font>
    <font>
      <sz val="10"/>
      <color rgb="FF000000"/>
      <name val="Arial"/>
      <family val="2"/>
    </font>
    <font>
      <sz val="8"/>
      <color indexed="8"/>
      <name val="Century Gothic"/>
      <family val="2"/>
    </font>
    <font>
      <sz val="8"/>
      <name val="Century Gothic"/>
      <family val="2"/>
    </font>
  </fonts>
  <fills count="14">
    <fill>
      <patternFill patternType="none"/>
    </fill>
    <fill>
      <patternFill patternType="gray125"/>
    </fill>
    <fill>
      <patternFill patternType="solid">
        <fgColor indexed="49"/>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indexed="9"/>
        <bgColor indexed="64"/>
      </patternFill>
    </fill>
    <fill>
      <patternFill patternType="solid">
        <fgColor indexed="11"/>
        <bgColor indexed="64"/>
      </patternFill>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s>
  <cellStyleXfs count="16">
    <xf numFmtId="0" fontId="0" fillId="0" borderId="0"/>
    <xf numFmtId="9" fontId="2" fillId="0" borderId="0" applyFont="0" applyFill="0" applyBorder="0" applyAlignment="0" applyProtection="0"/>
    <xf numFmtId="0" fontId="1" fillId="0" borderId="0"/>
    <xf numFmtId="0" fontId="2" fillId="0" borderId="0"/>
    <xf numFmtId="167" fontId="2" fillId="0" borderId="0" applyFont="0" applyFill="0" applyBorder="0" applyAlignment="0" applyProtection="0"/>
    <xf numFmtId="0" fontId="15" fillId="0" borderId="0" applyNumberForma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17" fillId="0" borderId="0"/>
    <xf numFmtId="9" fontId="2" fillId="0" borderId="0" applyFont="0" applyFill="0" applyBorder="0" applyAlignment="0" applyProtection="0"/>
    <xf numFmtId="9" fontId="16" fillId="0" borderId="0" applyFont="0" applyFill="0" applyBorder="0" applyAlignment="0" applyProtection="0"/>
    <xf numFmtId="9" fontId="18" fillId="0" borderId="0" applyFont="0" applyFill="0" applyBorder="0" applyAlignment="0" applyProtection="0"/>
  </cellStyleXfs>
  <cellXfs count="111">
    <xf numFmtId="0" fontId="0" fillId="0" borderId="0" xfId="0"/>
    <xf numFmtId="0" fontId="4" fillId="0" borderId="9" xfId="0" applyFont="1" applyBorder="1" applyAlignment="1">
      <alignment horizontal="center" vertical="center"/>
    </xf>
    <xf numFmtId="0" fontId="5" fillId="0" borderId="10" xfId="0" applyFont="1" applyBorder="1" applyAlignment="1">
      <alignment horizontal="center" vertical="center" wrapText="1"/>
    </xf>
    <xf numFmtId="0" fontId="6" fillId="0" borderId="2" xfId="0" applyNumberFormat="1"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6" fillId="2" borderId="1" xfId="0" applyNumberFormat="1" applyFont="1" applyFill="1" applyBorder="1" applyAlignment="1" applyProtection="1">
      <alignment horizontal="center" vertical="center" wrapText="1"/>
      <protection locked="0"/>
    </xf>
    <xf numFmtId="0" fontId="6" fillId="0" borderId="11"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left" vertical="center" wrapText="1"/>
      <protection locked="0"/>
    </xf>
    <xf numFmtId="0" fontId="6" fillId="3" borderId="1" xfId="0" applyFont="1" applyFill="1" applyBorder="1" applyAlignment="1" applyProtection="1">
      <alignment horizontal="center" vertical="center" wrapText="1"/>
    </xf>
    <xf numFmtId="0" fontId="6" fillId="3" borderId="1" xfId="0" applyNumberFormat="1" applyFont="1" applyFill="1" applyBorder="1" applyAlignment="1" applyProtection="1">
      <alignment horizontal="center" vertical="center" wrapText="1"/>
      <protection locked="0"/>
    </xf>
    <xf numFmtId="0" fontId="6" fillId="3" borderId="5" xfId="0" applyNumberFormat="1" applyFont="1" applyFill="1" applyBorder="1" applyAlignment="1" applyProtection="1">
      <alignment horizontal="center" vertical="center" wrapText="1"/>
      <protection locked="0"/>
    </xf>
    <xf numFmtId="0" fontId="5" fillId="3" borderId="1" xfId="0" applyFont="1" applyFill="1" applyBorder="1" applyAlignment="1">
      <alignment vertical="center"/>
    </xf>
    <xf numFmtId="0" fontId="3" fillId="0" borderId="1" xfId="0" applyFont="1" applyBorder="1" applyAlignment="1">
      <alignment horizontal="left" vertical="center" wrapText="1"/>
    </xf>
    <xf numFmtId="10" fontId="4" fillId="0" borderId="1" xfId="1" applyNumberFormat="1" applyFont="1" applyBorder="1" applyAlignment="1">
      <alignment horizontal="center" vertical="center"/>
    </xf>
    <xf numFmtId="2" fontId="5" fillId="0" borderId="1" xfId="0" applyNumberFormat="1" applyFont="1" applyBorder="1" applyAlignment="1">
      <alignment vertical="center"/>
    </xf>
    <xf numFmtId="0" fontId="5" fillId="0" borderId="1" xfId="0" applyFont="1" applyBorder="1" applyAlignment="1">
      <alignment vertical="center"/>
    </xf>
    <xf numFmtId="0" fontId="3" fillId="0" borderId="1" xfId="0" applyFont="1" applyBorder="1" applyAlignment="1">
      <alignment vertical="center"/>
    </xf>
    <xf numFmtId="9" fontId="4" fillId="5" borderId="1" xfId="1" applyNumberFormat="1" applyFont="1" applyFill="1" applyBorder="1" applyAlignment="1">
      <alignment horizontal="center" vertical="center"/>
    </xf>
    <xf numFmtId="2" fontId="5" fillId="6" borderId="1" xfId="0" applyNumberFormat="1" applyFont="1" applyFill="1" applyBorder="1" applyAlignment="1">
      <alignment vertical="center"/>
    </xf>
    <xf numFmtId="0" fontId="5" fillId="6" borderId="1" xfId="0" applyFont="1" applyFill="1" applyBorder="1" applyAlignment="1">
      <alignment vertical="center"/>
    </xf>
    <xf numFmtId="10" fontId="6" fillId="7" borderId="1" xfId="0" applyNumberFormat="1" applyFont="1" applyFill="1" applyBorder="1" applyAlignment="1">
      <alignment horizontal="center" vertical="center"/>
    </xf>
    <xf numFmtId="2" fontId="4" fillId="7" borderId="1" xfId="0" applyNumberFormat="1" applyFont="1" applyFill="1" applyBorder="1" applyAlignment="1">
      <alignment vertical="center"/>
    </xf>
    <xf numFmtId="0" fontId="3" fillId="8" borderId="1" xfId="0" applyFont="1" applyFill="1" applyBorder="1" applyAlignment="1" applyProtection="1">
      <alignment horizontal="justify" vertical="center" wrapText="1"/>
    </xf>
    <xf numFmtId="9" fontId="4" fillId="5" borderId="1" xfId="0" applyNumberFormat="1" applyFont="1" applyFill="1" applyBorder="1" applyAlignment="1">
      <alignment horizontal="center" vertical="center"/>
    </xf>
    <xf numFmtId="2" fontId="4" fillId="9" borderId="1" xfId="0" applyNumberFormat="1" applyFont="1" applyFill="1" applyBorder="1" applyAlignment="1">
      <alignment vertical="center"/>
    </xf>
    <xf numFmtId="0" fontId="4" fillId="3" borderId="1" xfId="0" applyFont="1" applyFill="1" applyBorder="1" applyAlignment="1">
      <alignment horizontal="center" vertical="center"/>
    </xf>
    <xf numFmtId="10" fontId="4" fillId="3" borderId="1" xfId="0" applyNumberFormat="1" applyFont="1" applyFill="1" applyBorder="1" applyAlignment="1">
      <alignment horizontal="center" vertical="center"/>
    </xf>
    <xf numFmtId="0" fontId="7" fillId="8" borderId="1" xfId="0" applyFont="1" applyFill="1" applyBorder="1" applyAlignment="1" applyProtection="1">
      <alignment horizontal="justify" vertical="center" wrapText="1"/>
    </xf>
    <xf numFmtId="164" fontId="5" fillId="0" borderId="1" xfId="0" applyNumberFormat="1" applyFont="1" applyBorder="1" applyAlignment="1">
      <alignment vertical="center"/>
    </xf>
    <xf numFmtId="0" fontId="3" fillId="10" borderId="14" xfId="0" applyFont="1" applyFill="1" applyBorder="1" applyAlignment="1">
      <alignment horizontal="left" vertical="center" wrapText="1"/>
    </xf>
    <xf numFmtId="0" fontId="5" fillId="0" borderId="11" xfId="0" applyFont="1" applyBorder="1" applyAlignment="1">
      <alignment vertical="center"/>
    </xf>
    <xf numFmtId="0" fontId="3" fillId="0" borderId="11" xfId="3" applyFont="1" applyBorder="1" applyAlignment="1">
      <alignment vertical="center"/>
    </xf>
    <xf numFmtId="0" fontId="0" fillId="0" borderId="0" xfId="0" applyBorder="1"/>
    <xf numFmtId="0" fontId="5" fillId="0" borderId="0" xfId="0" applyFont="1" applyAlignment="1">
      <alignment vertical="center"/>
    </xf>
    <xf numFmtId="0" fontId="6" fillId="10" borderId="1" xfId="0" applyFont="1" applyFill="1" applyBorder="1" applyAlignment="1" applyProtection="1">
      <alignment horizontal="center" vertical="center" wrapText="1"/>
    </xf>
    <xf numFmtId="9" fontId="4" fillId="5" borderId="0" xfId="0" applyNumberFormat="1" applyFont="1" applyFill="1" applyAlignment="1">
      <alignment horizontal="center" vertical="center"/>
    </xf>
    <xf numFmtId="0" fontId="4" fillId="4" borderId="1" xfId="0" applyFont="1" applyFill="1" applyBorder="1" applyAlignment="1">
      <alignment horizontal="center" vertical="center" wrapText="1"/>
    </xf>
    <xf numFmtId="9" fontId="5" fillId="5" borderId="12" xfId="0" applyNumberFormat="1" applyFont="1" applyFill="1" applyBorder="1" applyAlignment="1">
      <alignment horizontal="center" vertical="center"/>
    </xf>
    <xf numFmtId="165" fontId="9" fillId="11" borderId="1" xfId="0" applyNumberFormat="1" applyFont="1" applyFill="1" applyBorder="1" applyAlignment="1">
      <alignment vertical="center"/>
    </xf>
    <xf numFmtId="2" fontId="9" fillId="11" borderId="1" xfId="0" applyNumberFormat="1" applyFont="1" applyFill="1" applyBorder="1" applyAlignment="1">
      <alignment vertical="center"/>
    </xf>
    <xf numFmtId="0" fontId="5" fillId="0" borderId="0" xfId="0" applyFont="1" applyBorder="1" applyAlignment="1">
      <alignment vertical="center"/>
    </xf>
    <xf numFmtId="10" fontId="4" fillId="0" borderId="0" xfId="0" applyNumberFormat="1" applyFont="1" applyAlignment="1">
      <alignment horizontal="center" vertical="center"/>
    </xf>
    <xf numFmtId="165" fontId="10" fillId="12" borderId="1" xfId="0" applyNumberFormat="1" applyFont="1" applyFill="1" applyBorder="1" applyAlignment="1">
      <alignment vertical="center"/>
    </xf>
    <xf numFmtId="0" fontId="4" fillId="0" borderId="0" xfId="0" applyFont="1" applyAlignment="1">
      <alignment horizontal="center" vertical="center"/>
    </xf>
    <xf numFmtId="0" fontId="6" fillId="13" borderId="1" xfId="3" applyFont="1" applyFill="1" applyBorder="1" applyAlignment="1">
      <alignment horizontal="center" vertical="center"/>
    </xf>
    <xf numFmtId="0" fontId="11" fillId="4" borderId="1" xfId="3" applyFont="1" applyFill="1" applyBorder="1" applyAlignment="1">
      <alignment horizontal="center" vertical="center" wrapText="1"/>
    </xf>
    <xf numFmtId="0" fontId="6" fillId="4" borderId="1" xfId="0" applyNumberFormat="1" applyFont="1" applyFill="1" applyBorder="1" applyAlignment="1" applyProtection="1">
      <alignment horizontal="center" vertical="center" wrapText="1"/>
      <protection locked="0"/>
    </xf>
    <xf numFmtId="166" fontId="6" fillId="4" borderId="1" xfId="0" applyNumberFormat="1" applyFont="1" applyFill="1" applyBorder="1" applyAlignment="1">
      <alignment horizontal="center" vertical="center" wrapText="1"/>
    </xf>
    <xf numFmtId="0" fontId="11" fillId="4" borderId="1" xfId="3" applyFont="1" applyFill="1" applyBorder="1" applyAlignment="1">
      <alignment horizontal="center" vertical="center" wrapText="1" shrinkToFit="1"/>
    </xf>
    <xf numFmtId="0" fontId="6" fillId="4" borderId="1" xfId="3" applyFont="1" applyFill="1" applyBorder="1" applyAlignment="1">
      <alignment horizontal="center" vertical="center"/>
    </xf>
    <xf numFmtId="0" fontId="5" fillId="10" borderId="1" xfId="3" applyNumberFormat="1" applyFont="1" applyFill="1" applyBorder="1" applyAlignment="1" applyProtection="1">
      <alignment horizontal="left" vertical="center"/>
      <protection locked="0"/>
    </xf>
    <xf numFmtId="9" fontId="11" fillId="10" borderId="10" xfId="3" applyNumberFormat="1" applyFont="1" applyFill="1" applyBorder="1" applyAlignment="1">
      <alignment horizontal="center" vertical="center" wrapText="1"/>
    </xf>
    <xf numFmtId="166" fontId="6" fillId="10" borderId="10" xfId="0" applyNumberFormat="1" applyFont="1" applyFill="1" applyBorder="1" applyAlignment="1">
      <alignment vertical="center" wrapText="1"/>
    </xf>
    <xf numFmtId="0" fontId="6" fillId="10" borderId="10" xfId="3" applyFont="1" applyFill="1" applyBorder="1" applyAlignment="1">
      <alignment vertical="center" wrapText="1" shrinkToFit="1"/>
    </xf>
    <xf numFmtId="0" fontId="6" fillId="10" borderId="10" xfId="3" applyFont="1" applyFill="1" applyBorder="1" applyAlignment="1">
      <alignment vertical="center"/>
    </xf>
    <xf numFmtId="0" fontId="5" fillId="10" borderId="1" xfId="3" applyNumberFormat="1" applyFont="1" applyFill="1" applyBorder="1" applyAlignment="1" applyProtection="1">
      <alignment horizontal="left" vertical="center" wrapText="1"/>
      <protection locked="0"/>
    </xf>
    <xf numFmtId="0" fontId="12" fillId="0" borderId="1" xfId="0" applyFont="1" applyBorder="1" applyAlignment="1">
      <alignment horizontal="left" vertical="center"/>
    </xf>
    <xf numFmtId="0" fontId="6" fillId="4" borderId="1" xfId="0" applyNumberFormat="1" applyFont="1" applyFill="1" applyBorder="1" applyAlignment="1">
      <alignment horizontal="right" vertical="center" wrapText="1"/>
    </xf>
    <xf numFmtId="9" fontId="6" fillId="5" borderId="1" xfId="0" applyNumberFormat="1" applyFont="1" applyFill="1" applyBorder="1" applyAlignment="1">
      <alignment horizontal="center" vertical="center" wrapText="1"/>
    </xf>
    <xf numFmtId="1" fontId="9" fillId="11" borderId="1" xfId="0" applyNumberFormat="1" applyFont="1" applyFill="1" applyBorder="1" applyAlignment="1">
      <alignment vertical="center"/>
    </xf>
    <xf numFmtId="0" fontId="13" fillId="4" borderId="1" xfId="0" applyFont="1" applyFill="1" applyBorder="1" applyAlignment="1">
      <alignment vertical="center"/>
    </xf>
    <xf numFmtId="9" fontId="14" fillId="4" borderId="11" xfId="2" applyNumberFormat="1" applyFont="1" applyFill="1" applyBorder="1" applyAlignment="1">
      <alignment horizontal="right" vertical="center" wrapText="1"/>
    </xf>
    <xf numFmtId="0" fontId="14" fillId="4" borderId="1" xfId="0" applyFont="1" applyFill="1" applyBorder="1" applyAlignment="1">
      <alignment horizontal="center" vertical="center"/>
    </xf>
    <xf numFmtId="2" fontId="10" fillId="12" borderId="11" xfId="3" applyNumberFormat="1" applyFont="1" applyFill="1" applyBorder="1" applyAlignment="1">
      <alignment vertical="center"/>
    </xf>
    <xf numFmtId="2" fontId="3" fillId="0" borderId="11" xfId="3" applyNumberFormat="1" applyFont="1" applyBorder="1" applyAlignment="1">
      <alignment vertical="center"/>
    </xf>
    <xf numFmtId="0" fontId="3" fillId="0" borderId="12" xfId="3" applyFont="1" applyBorder="1" applyAlignme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5" xfId="0" applyNumberFormat="1" applyFont="1" applyFill="1" applyBorder="1" applyAlignment="1" applyProtection="1">
      <alignment horizontal="left" vertical="center" wrapText="1"/>
      <protection locked="0"/>
    </xf>
    <xf numFmtId="0" fontId="6" fillId="0" borderId="11" xfId="0" applyNumberFormat="1" applyFont="1" applyFill="1" applyBorder="1" applyAlignment="1" applyProtection="1">
      <alignment horizontal="left" vertical="center" wrapText="1"/>
      <protection locked="0"/>
    </xf>
    <xf numFmtId="0" fontId="6" fillId="0" borderId="12" xfId="0" applyNumberFormat="1" applyFont="1" applyFill="1" applyBorder="1" applyAlignment="1" applyProtection="1">
      <alignment horizontal="left" vertical="center" wrapText="1"/>
      <protection locked="0"/>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5" fillId="0" borderId="4" xfId="0" applyFont="1" applyBorder="1"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5" fontId="20"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49" fontId="20" fillId="0" borderId="6" xfId="0" applyNumberFormat="1" applyFont="1" applyBorder="1" applyAlignment="1">
      <alignment horizontal="center" vertical="center"/>
    </xf>
    <xf numFmtId="49" fontId="20" fillId="0" borderId="7" xfId="0" applyNumberFormat="1" applyFont="1" applyBorder="1" applyAlignment="1">
      <alignment horizontal="center" vertic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2" applyNumberFormat="1" applyFont="1" applyFill="1" applyBorder="1" applyAlignment="1" applyProtection="1">
      <alignment horizontal="left" vertical="center" wrapText="1"/>
      <protection locked="0"/>
    </xf>
    <xf numFmtId="0" fontId="6" fillId="3" borderId="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9" xfId="0" applyNumberFormat="1" applyFont="1" applyFill="1" applyBorder="1" applyAlignment="1" applyProtection="1">
      <alignment horizontal="center" vertical="center" wrapText="1"/>
      <protection locked="0"/>
    </xf>
    <xf numFmtId="0" fontId="6" fillId="3" borderId="13" xfId="0" applyNumberFormat="1" applyFont="1" applyFill="1" applyBorder="1" applyAlignment="1" applyProtection="1">
      <alignment horizontal="center" vertical="center" wrapText="1"/>
      <protection locked="0"/>
    </xf>
    <xf numFmtId="0" fontId="6" fillId="3" borderId="10" xfId="0" applyNumberFormat="1"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6" fillId="4" borderId="1" xfId="0" applyNumberFormat="1" applyFont="1" applyFill="1" applyBorder="1" applyAlignment="1" applyProtection="1">
      <alignment horizontal="center" vertical="center" wrapText="1"/>
      <protection locked="0"/>
    </xf>
    <xf numFmtId="0" fontId="6" fillId="3" borderId="4" xfId="0" applyNumberFormat="1" applyFont="1" applyFill="1" applyBorder="1" applyAlignment="1" applyProtection="1">
      <alignment horizontal="center" vertical="center" wrapText="1"/>
      <protection locked="0"/>
    </xf>
    <xf numFmtId="0" fontId="6" fillId="3" borderId="8" xfId="0" applyNumberFormat="1" applyFont="1" applyFill="1" applyBorder="1" applyAlignment="1" applyProtection="1">
      <alignment horizontal="center" vertical="center" wrapText="1"/>
      <protection locked="0"/>
    </xf>
  </cellXfs>
  <cellStyles count="16">
    <cellStyle name="Euro" xfId="4"/>
    <cellStyle name="Hipervínculo 2" xfId="5"/>
    <cellStyle name="Millares 2" xfId="6"/>
    <cellStyle name="Millares 2 2" xfId="7"/>
    <cellStyle name="Millares 3" xfId="8"/>
    <cellStyle name="Normal" xfId="0" builtinId="0"/>
    <cellStyle name="Normal 2" xfId="3"/>
    <cellStyle name="Normal 2 2" xfId="9"/>
    <cellStyle name="Normal 3" xfId="10"/>
    <cellStyle name="Normal 4" xfId="2"/>
    <cellStyle name="Normal 5" xfId="11"/>
    <cellStyle name="Normal 5 2" xfId="12"/>
    <cellStyle name="Porcentaje" xfId="1" builtinId="5"/>
    <cellStyle name="Porcentaje 2" xfId="13"/>
    <cellStyle name="Porcentual 2" xfId="14"/>
    <cellStyle name="Porcentual 3"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1590675</xdr:colOff>
      <xdr:row>0</xdr:row>
      <xdr:rowOff>114300</xdr:rowOff>
    </xdr:from>
    <xdr:to>
      <xdr:col>0</xdr:col>
      <xdr:colOff>3238500</xdr:colOff>
      <xdr:row>4</xdr:row>
      <xdr:rowOff>142875</xdr:rowOff>
    </xdr:to>
    <xdr:pic>
      <xdr:nvPicPr>
        <xdr:cNvPr id="2" name="Imagen 1" descr="logo alcaldia-01.png"/>
        <xdr:cNvPicPr>
          <a:picLocks noChangeAspect="1"/>
        </xdr:cNvPicPr>
      </xdr:nvPicPr>
      <xdr:blipFill>
        <a:blip xmlns:r="http://schemas.openxmlformats.org/officeDocument/2006/relationships" r:embed="rId1" cstate="print"/>
        <a:srcRect/>
        <a:stretch>
          <a:fillRect/>
        </a:stretch>
      </xdr:blipFill>
      <xdr:spPr bwMode="auto">
        <a:xfrm>
          <a:off x="1590675" y="114300"/>
          <a:ext cx="1647825" cy="11430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0</xdr:col>
          <xdr:colOff>3886200</xdr:colOff>
          <xdr:row>17</xdr:row>
          <xdr:rowOff>152400</xdr:rowOff>
        </xdr:from>
        <xdr:to>
          <xdr:col>0</xdr:col>
          <xdr:colOff>4695825</xdr:colOff>
          <xdr:row>19</xdr:row>
          <xdr:rowOff>28575</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3743325</xdr:colOff>
          <xdr:row>36</xdr:row>
          <xdr:rowOff>19050</xdr:rowOff>
        </xdr:from>
        <xdr:to>
          <xdr:col>1</xdr:col>
          <xdr:colOff>9525</xdr:colOff>
          <xdr:row>37</xdr:row>
          <xdr:rowOff>57150</xdr:rowOff>
        </xdr:to>
        <xdr:sp macro="" textlink="">
          <xdr:nvSpPr>
            <xdr:cNvPr id="1026" name="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3743325</xdr:colOff>
          <xdr:row>55</xdr:row>
          <xdr:rowOff>190500</xdr:rowOff>
        </xdr:from>
        <xdr:to>
          <xdr:col>1</xdr:col>
          <xdr:colOff>9525</xdr:colOff>
          <xdr:row>57</xdr:row>
          <xdr:rowOff>47625</xdr:rowOff>
        </xdr:to>
        <xdr:sp macro="" textlink="">
          <xdr:nvSpPr>
            <xdr:cNvPr id="1027" name="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3743325</xdr:colOff>
          <xdr:row>70</xdr:row>
          <xdr:rowOff>190500</xdr:rowOff>
        </xdr:from>
        <xdr:to>
          <xdr:col>1</xdr:col>
          <xdr:colOff>9525</xdr:colOff>
          <xdr:row>72</xdr:row>
          <xdr:rowOff>38100</xdr:rowOff>
        </xdr:to>
        <xdr:sp macro="" textlink="">
          <xdr:nvSpPr>
            <xdr:cNvPr id="1028" name="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3724275</xdr:colOff>
          <xdr:row>75</xdr:row>
          <xdr:rowOff>19050</xdr:rowOff>
        </xdr:from>
        <xdr:to>
          <xdr:col>0</xdr:col>
          <xdr:colOff>4705350</xdr:colOff>
          <xdr:row>76</xdr:row>
          <xdr:rowOff>57150</xdr:rowOff>
        </xdr:to>
        <xdr:sp macro="" textlink="">
          <xdr:nvSpPr>
            <xdr:cNvPr id="1029" name="Button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4105275</xdr:colOff>
          <xdr:row>105</xdr:row>
          <xdr:rowOff>9525</xdr:rowOff>
        </xdr:from>
        <xdr:to>
          <xdr:col>0</xdr:col>
          <xdr:colOff>4714875</xdr:colOff>
          <xdr:row>106</xdr:row>
          <xdr:rowOff>28575</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IDAD/Documents/evaluacion%20y%20seguimiento%2027%20abril/RECIBIDOS/FORMATO%20CRONIC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ULTO MAYOR"/>
      <sheetName val="ADMINISTRATIVO"/>
      <sheetName val="HTA"/>
      <sheetName val="DM2"/>
      <sheetName val="FORMATO CRONICAS"/>
    </sheetNames>
    <definedNames>
      <definedName name="Distibuirx10"/>
      <definedName name="Distibuirx17"/>
      <definedName name="Distibuirx18"/>
      <definedName name="Distibuirx19"/>
      <definedName name="Distibuirx20"/>
      <definedName name="Distibuirx28"/>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pageSetUpPr fitToPage="1"/>
  </sheetPr>
  <dimension ref="A1:P1490"/>
  <sheetViews>
    <sheetView tabSelected="1" view="pageBreakPreview" topLeftCell="A76" zoomScaleNormal="85" zoomScaleSheetLayoutView="100" workbookViewId="0">
      <selection activeCell="A120" sqref="A120"/>
    </sheetView>
  </sheetViews>
  <sheetFormatPr baseColWidth="10" defaultRowHeight="16.5" x14ac:dyDescent="0.2"/>
  <cols>
    <col min="1" max="1" width="70.85546875" style="16" customWidth="1"/>
    <col min="2" max="2" width="13.85546875" style="44" customWidth="1"/>
    <col min="3" max="13" width="9.7109375" style="34" customWidth="1"/>
    <col min="14" max="14" width="20.85546875" style="34" customWidth="1"/>
    <col min="15" max="15" width="30.7109375" style="34" customWidth="1"/>
  </cols>
  <sheetData>
    <row r="1" spans="1:15" ht="20.100000000000001" customHeight="1" x14ac:dyDescent="0.2">
      <c r="A1" s="72"/>
      <c r="B1" s="74" t="s">
        <v>0</v>
      </c>
      <c r="C1" s="75"/>
      <c r="D1" s="75"/>
      <c r="E1" s="75"/>
      <c r="F1" s="75"/>
      <c r="G1" s="75"/>
      <c r="H1" s="75"/>
      <c r="I1" s="75"/>
      <c r="J1" s="75"/>
      <c r="K1" s="75"/>
      <c r="L1" s="75"/>
      <c r="M1" s="75"/>
      <c r="N1" s="75"/>
      <c r="O1" s="76"/>
    </row>
    <row r="2" spans="1:15" ht="20.100000000000001" customHeight="1" x14ac:dyDescent="0.2">
      <c r="A2" s="73"/>
      <c r="B2" s="67" t="s">
        <v>1</v>
      </c>
      <c r="C2" s="68"/>
      <c r="D2" s="68"/>
      <c r="E2" s="68"/>
      <c r="F2" s="68"/>
      <c r="G2" s="68"/>
      <c r="H2" s="68"/>
      <c r="I2" s="68"/>
      <c r="J2" s="68"/>
      <c r="K2" s="68"/>
      <c r="L2" s="68"/>
      <c r="M2" s="68"/>
      <c r="N2" s="68"/>
      <c r="O2" s="77"/>
    </row>
    <row r="3" spans="1:15" ht="29.25" customHeight="1" x14ac:dyDescent="0.2">
      <c r="A3" s="73"/>
      <c r="B3" s="78" t="s">
        <v>2</v>
      </c>
      <c r="C3" s="79"/>
      <c r="D3" s="79"/>
      <c r="E3" s="79"/>
      <c r="F3" s="79"/>
      <c r="G3" s="79"/>
      <c r="H3" s="79"/>
      <c r="I3" s="79"/>
      <c r="J3" s="79"/>
      <c r="K3" s="79"/>
      <c r="L3" s="79"/>
      <c r="M3" s="79"/>
      <c r="N3" s="79"/>
      <c r="O3" s="80"/>
    </row>
    <row r="4" spans="1:15" ht="20.100000000000001" customHeight="1" x14ac:dyDescent="0.2">
      <c r="A4" s="73"/>
      <c r="B4" s="81" t="s">
        <v>3</v>
      </c>
      <c r="C4" s="82"/>
      <c r="D4" s="82"/>
      <c r="E4" s="83"/>
      <c r="F4" s="81" t="s">
        <v>4</v>
      </c>
      <c r="G4" s="82"/>
      <c r="H4" s="82"/>
      <c r="I4" s="82"/>
      <c r="J4" s="83"/>
      <c r="K4" s="81" t="s">
        <v>5</v>
      </c>
      <c r="L4" s="82"/>
      <c r="M4" s="82"/>
      <c r="N4" s="83"/>
      <c r="O4" s="1" t="s">
        <v>6</v>
      </c>
    </row>
    <row r="5" spans="1:15" ht="20.100000000000001" customHeight="1" x14ac:dyDescent="0.2">
      <c r="A5" s="73"/>
      <c r="B5" s="84">
        <v>42517</v>
      </c>
      <c r="C5" s="85"/>
      <c r="D5" s="85"/>
      <c r="E5" s="85"/>
      <c r="F5" s="86" t="s">
        <v>112</v>
      </c>
      <c r="G5" s="87"/>
      <c r="H5" s="87"/>
      <c r="I5" s="87"/>
      <c r="J5" s="87"/>
      <c r="K5" s="88" t="s">
        <v>7</v>
      </c>
      <c r="L5" s="89"/>
      <c r="M5" s="89"/>
      <c r="N5" s="90"/>
      <c r="O5" s="2"/>
    </row>
    <row r="6" spans="1:15" ht="20.100000000000001" customHeight="1" x14ac:dyDescent="0.2">
      <c r="A6" s="91"/>
      <c r="B6" s="92"/>
      <c r="C6" s="92"/>
      <c r="D6" s="92"/>
      <c r="E6" s="92"/>
      <c r="F6" s="92"/>
      <c r="G6" s="92"/>
      <c r="H6" s="92"/>
      <c r="I6" s="92"/>
      <c r="J6" s="92"/>
      <c r="K6" s="92"/>
      <c r="L6" s="92"/>
      <c r="M6" s="92"/>
      <c r="N6" s="92"/>
      <c r="O6" s="92"/>
    </row>
    <row r="7" spans="1:15" ht="20.100000000000001" customHeight="1" x14ac:dyDescent="0.2">
      <c r="A7" s="93" t="s">
        <v>8</v>
      </c>
      <c r="B7" s="94"/>
      <c r="C7" s="94"/>
      <c r="D7" s="94"/>
      <c r="E7" s="94"/>
      <c r="F7" s="94"/>
      <c r="G7" s="94"/>
      <c r="H7" s="94"/>
      <c r="I7" s="94"/>
      <c r="J7" s="94"/>
      <c r="K7" s="94"/>
      <c r="L7" s="94"/>
      <c r="M7" s="94"/>
      <c r="N7" s="94"/>
      <c r="O7" s="95"/>
    </row>
    <row r="8" spans="1:15" ht="20.100000000000001" customHeight="1" x14ac:dyDescent="0.2">
      <c r="A8" s="69" t="s">
        <v>9</v>
      </c>
      <c r="B8" s="70"/>
      <c r="C8" s="70"/>
      <c r="D8" s="70"/>
      <c r="E8" s="70"/>
      <c r="F8" s="70"/>
      <c r="G8" s="70"/>
      <c r="H8" s="70"/>
      <c r="I8" s="70"/>
      <c r="J8" s="70"/>
      <c r="K8" s="70"/>
      <c r="L8" s="70"/>
      <c r="M8" s="70"/>
      <c r="N8" s="70"/>
      <c r="O8" s="71"/>
    </row>
    <row r="9" spans="1:15" ht="20.100000000000001" customHeight="1" x14ac:dyDescent="0.2">
      <c r="A9" s="69" t="s">
        <v>10</v>
      </c>
      <c r="B9" s="70"/>
      <c r="C9" s="70"/>
      <c r="D9" s="70"/>
      <c r="E9" s="70"/>
      <c r="F9" s="70"/>
      <c r="G9" s="70"/>
      <c r="H9" s="70"/>
      <c r="I9" s="70"/>
      <c r="J9" s="70"/>
      <c r="K9" s="70"/>
      <c r="L9" s="70"/>
      <c r="M9" s="70"/>
      <c r="N9" s="70"/>
      <c r="O9" s="71"/>
    </row>
    <row r="10" spans="1:15" ht="20.100000000000001" customHeight="1" x14ac:dyDescent="0.2">
      <c r="A10" s="69" t="s">
        <v>11</v>
      </c>
      <c r="B10" s="70"/>
      <c r="C10" s="70"/>
      <c r="D10" s="70"/>
      <c r="E10" s="70"/>
      <c r="F10" s="70"/>
      <c r="G10" s="70"/>
      <c r="H10" s="70"/>
      <c r="I10" s="70"/>
      <c r="J10" s="70"/>
      <c r="K10" s="70"/>
      <c r="L10" s="70"/>
      <c r="M10" s="70"/>
      <c r="N10" s="70"/>
      <c r="O10" s="71"/>
    </row>
    <row r="11" spans="1:15" ht="20.100000000000001" customHeight="1" x14ac:dyDescent="0.2">
      <c r="A11" s="69" t="s">
        <v>12</v>
      </c>
      <c r="B11" s="70"/>
      <c r="C11" s="70"/>
      <c r="D11" s="70"/>
      <c r="E11" s="70"/>
      <c r="F11" s="70"/>
      <c r="G11" s="70"/>
      <c r="H11" s="70"/>
      <c r="I11" s="70"/>
      <c r="J11" s="70"/>
      <c r="K11" s="70"/>
      <c r="L11" s="70"/>
      <c r="M11" s="70"/>
      <c r="N11" s="70"/>
      <c r="O11" s="71"/>
    </row>
    <row r="12" spans="1:15" ht="20.100000000000001" customHeight="1" x14ac:dyDescent="0.2">
      <c r="A12" s="69" t="s">
        <v>13</v>
      </c>
      <c r="B12" s="70"/>
      <c r="C12" s="70"/>
      <c r="D12" s="70"/>
      <c r="E12" s="70"/>
      <c r="F12" s="70"/>
      <c r="G12" s="70"/>
      <c r="H12" s="70"/>
      <c r="I12" s="70"/>
      <c r="J12" s="70"/>
      <c r="K12" s="70"/>
      <c r="L12" s="70"/>
      <c r="M12" s="70"/>
      <c r="N12" s="70"/>
      <c r="O12" s="71"/>
    </row>
    <row r="13" spans="1:15" ht="20.100000000000001" customHeight="1" x14ac:dyDescent="0.2">
      <c r="A13" s="69" t="s">
        <v>12</v>
      </c>
      <c r="B13" s="70"/>
      <c r="C13" s="70"/>
      <c r="D13" s="70"/>
      <c r="E13" s="70"/>
      <c r="F13" s="70"/>
      <c r="G13" s="70"/>
      <c r="H13" s="70"/>
      <c r="I13" s="70"/>
      <c r="J13" s="70"/>
      <c r="K13" s="70"/>
      <c r="L13" s="70"/>
      <c r="M13" s="70"/>
      <c r="N13" s="70"/>
      <c r="O13" s="71"/>
    </row>
    <row r="14" spans="1:15" ht="20.100000000000001" customHeight="1" x14ac:dyDescent="0.2">
      <c r="A14" s="69" t="s">
        <v>14</v>
      </c>
      <c r="B14" s="70"/>
      <c r="C14" s="70"/>
      <c r="D14" s="70"/>
      <c r="E14" s="70"/>
      <c r="F14" s="70"/>
      <c r="G14" s="70"/>
      <c r="H14" s="70"/>
      <c r="I14" s="70"/>
      <c r="J14" s="70"/>
      <c r="K14" s="70"/>
      <c r="L14" s="70"/>
      <c r="M14" s="70"/>
      <c r="N14" s="70"/>
      <c r="O14" s="71"/>
    </row>
    <row r="15" spans="1:15" ht="33" customHeight="1" x14ac:dyDescent="0.2">
      <c r="A15" s="96" t="s">
        <v>15</v>
      </c>
      <c r="B15" s="96"/>
      <c r="C15" s="96"/>
      <c r="D15" s="96"/>
      <c r="E15" s="96"/>
      <c r="F15" s="96"/>
      <c r="G15" s="96"/>
      <c r="H15" s="96"/>
      <c r="I15" s="96"/>
      <c r="J15" s="96"/>
      <c r="K15" s="96"/>
      <c r="L15" s="96"/>
      <c r="M15" s="96"/>
      <c r="N15" s="96"/>
      <c r="O15" s="96"/>
    </row>
    <row r="16" spans="1:15" ht="57.75" customHeight="1" x14ac:dyDescent="0.2">
      <c r="A16" s="3"/>
      <c r="B16" s="4" t="s">
        <v>16</v>
      </c>
      <c r="C16" s="5">
        <v>1</v>
      </c>
      <c r="D16" s="6"/>
      <c r="E16" s="6"/>
      <c r="F16" s="6"/>
      <c r="G16" s="6"/>
      <c r="H16" s="6"/>
      <c r="I16" s="6"/>
      <c r="J16" s="6"/>
      <c r="K16" s="6"/>
      <c r="L16" s="6"/>
      <c r="M16" s="6"/>
      <c r="N16" s="7"/>
      <c r="O16" s="8"/>
    </row>
    <row r="17" spans="1:15" ht="14.25" customHeight="1" x14ac:dyDescent="0.2">
      <c r="A17" s="97" t="s">
        <v>17</v>
      </c>
      <c r="B17" s="99" t="s">
        <v>18</v>
      </c>
      <c r="C17" s="102" t="s">
        <v>19</v>
      </c>
      <c r="D17" s="103"/>
      <c r="E17" s="103"/>
      <c r="F17" s="103"/>
      <c r="G17" s="103"/>
      <c r="H17" s="103"/>
      <c r="I17" s="103"/>
      <c r="J17" s="103"/>
      <c r="K17" s="103"/>
      <c r="L17" s="104"/>
      <c r="M17" s="108" t="s">
        <v>20</v>
      </c>
      <c r="N17" s="99" t="s">
        <v>21</v>
      </c>
      <c r="O17" s="109" t="s">
        <v>22</v>
      </c>
    </row>
    <row r="18" spans="1:15" ht="14.25" customHeight="1" x14ac:dyDescent="0.2">
      <c r="A18" s="98"/>
      <c r="B18" s="100"/>
      <c r="C18" s="105"/>
      <c r="D18" s="106"/>
      <c r="E18" s="106"/>
      <c r="F18" s="106"/>
      <c r="G18" s="106"/>
      <c r="H18" s="106"/>
      <c r="I18" s="106"/>
      <c r="J18" s="106"/>
      <c r="K18" s="106"/>
      <c r="L18" s="107"/>
      <c r="M18" s="108"/>
      <c r="N18" s="101"/>
      <c r="O18" s="110"/>
    </row>
    <row r="19" spans="1:15" x14ac:dyDescent="0.2">
      <c r="A19" s="9" t="s">
        <v>23</v>
      </c>
      <c r="B19" s="101"/>
      <c r="C19" s="10">
        <v>1</v>
      </c>
      <c r="D19" s="10">
        <v>2</v>
      </c>
      <c r="E19" s="10">
        <v>3</v>
      </c>
      <c r="F19" s="10">
        <v>4</v>
      </c>
      <c r="G19" s="10">
        <v>5</v>
      </c>
      <c r="H19" s="10">
        <v>6</v>
      </c>
      <c r="I19" s="10">
        <v>7</v>
      </c>
      <c r="J19" s="10">
        <v>8</v>
      </c>
      <c r="K19" s="10">
        <v>9</v>
      </c>
      <c r="L19" s="11">
        <v>10</v>
      </c>
      <c r="M19" s="12"/>
      <c r="N19" s="12"/>
      <c r="O19" s="12"/>
    </row>
    <row r="20" spans="1:15" x14ac:dyDescent="0.2">
      <c r="A20" s="13" t="s">
        <v>24</v>
      </c>
      <c r="B20" s="14">
        <v>9.2999999999999992E-3</v>
      </c>
      <c r="C20" s="15">
        <v>1</v>
      </c>
      <c r="D20" s="15"/>
      <c r="E20" s="15"/>
      <c r="F20" s="15"/>
      <c r="G20" s="15"/>
      <c r="H20" s="15"/>
      <c r="I20" s="15"/>
      <c r="J20" s="15"/>
      <c r="K20" s="15"/>
      <c r="L20" s="15"/>
      <c r="M20" s="16"/>
      <c r="N20" s="16"/>
      <c r="O20" s="16"/>
    </row>
    <row r="21" spans="1:15" x14ac:dyDescent="0.2">
      <c r="A21" s="13" t="s">
        <v>25</v>
      </c>
      <c r="B21" s="14">
        <v>9.2999999999999992E-3</v>
      </c>
      <c r="C21" s="15">
        <v>1</v>
      </c>
      <c r="D21" s="15"/>
      <c r="E21" s="15"/>
      <c r="F21" s="15"/>
      <c r="G21" s="15"/>
      <c r="H21" s="15"/>
      <c r="I21" s="15"/>
      <c r="J21" s="15"/>
      <c r="K21" s="15"/>
      <c r="L21" s="15"/>
      <c r="M21" s="16"/>
      <c r="N21" s="16"/>
      <c r="O21" s="16"/>
    </row>
    <row r="22" spans="1:15" x14ac:dyDescent="0.2">
      <c r="A22" s="13" t="s">
        <v>26</v>
      </c>
      <c r="B22" s="14">
        <v>9.2999999999999992E-3</v>
      </c>
      <c r="C22" s="15">
        <v>1</v>
      </c>
      <c r="D22" s="15"/>
      <c r="E22" s="15"/>
      <c r="F22" s="15"/>
      <c r="G22" s="15"/>
      <c r="H22" s="15"/>
      <c r="I22" s="15"/>
      <c r="J22" s="15"/>
      <c r="K22" s="15"/>
      <c r="L22" s="15"/>
      <c r="M22" s="16"/>
      <c r="N22" s="16"/>
      <c r="O22" s="16"/>
    </row>
    <row r="23" spans="1:15" x14ac:dyDescent="0.2">
      <c r="A23" s="13" t="s">
        <v>27</v>
      </c>
      <c r="B23" s="14">
        <v>9.2999999999999992E-3</v>
      </c>
      <c r="C23" s="15">
        <v>1</v>
      </c>
      <c r="D23" s="15"/>
      <c r="E23" s="15"/>
      <c r="F23" s="15"/>
      <c r="G23" s="15"/>
      <c r="H23" s="15"/>
      <c r="I23" s="15"/>
      <c r="J23" s="15"/>
      <c r="K23" s="15"/>
      <c r="L23" s="15"/>
      <c r="M23" s="16"/>
      <c r="N23" s="16"/>
      <c r="O23" s="16"/>
    </row>
    <row r="24" spans="1:15" x14ac:dyDescent="0.2">
      <c r="A24" s="13" t="s">
        <v>28</v>
      </c>
      <c r="B24" s="14">
        <v>9.2999999999999992E-3</v>
      </c>
      <c r="C24" s="15">
        <v>1</v>
      </c>
      <c r="D24" s="15"/>
      <c r="E24" s="15"/>
      <c r="F24" s="15"/>
      <c r="G24" s="15"/>
      <c r="H24" s="15"/>
      <c r="I24" s="15"/>
      <c r="J24" s="15"/>
      <c r="K24" s="15"/>
      <c r="L24" s="15"/>
      <c r="M24" s="16"/>
      <c r="N24" s="16"/>
      <c r="O24" s="16"/>
    </row>
    <row r="25" spans="1:15" x14ac:dyDescent="0.2">
      <c r="A25" s="13" t="s">
        <v>29</v>
      </c>
      <c r="B25" s="14">
        <v>9.2999999999999992E-3</v>
      </c>
      <c r="C25" s="15">
        <v>1</v>
      </c>
      <c r="D25" s="15"/>
      <c r="E25" s="15"/>
      <c r="F25" s="15"/>
      <c r="G25" s="15"/>
      <c r="H25" s="15"/>
      <c r="I25" s="15"/>
      <c r="J25" s="15"/>
      <c r="K25" s="15"/>
      <c r="L25" s="15"/>
      <c r="M25" s="16"/>
      <c r="N25" s="16"/>
      <c r="O25" s="16"/>
    </row>
    <row r="26" spans="1:15" x14ac:dyDescent="0.2">
      <c r="A26" s="13" t="s">
        <v>30</v>
      </c>
      <c r="B26" s="14">
        <v>9.2999999999999992E-3</v>
      </c>
      <c r="C26" s="15">
        <v>1</v>
      </c>
      <c r="D26" s="15"/>
      <c r="E26" s="15"/>
      <c r="F26" s="15"/>
      <c r="G26" s="15"/>
      <c r="H26" s="15"/>
      <c r="I26" s="15"/>
      <c r="J26" s="15"/>
      <c r="K26" s="15"/>
      <c r="L26" s="15"/>
      <c r="M26" s="16"/>
      <c r="N26" s="16"/>
      <c r="O26" s="16"/>
    </row>
    <row r="27" spans="1:15" x14ac:dyDescent="0.2">
      <c r="A27" s="13" t="s">
        <v>31</v>
      </c>
      <c r="B27" s="14">
        <v>9.2999999999999992E-3</v>
      </c>
      <c r="C27" s="15">
        <v>1</v>
      </c>
      <c r="D27" s="15"/>
      <c r="E27" s="15"/>
      <c r="F27" s="15"/>
      <c r="G27" s="15"/>
      <c r="H27" s="15"/>
      <c r="I27" s="15"/>
      <c r="J27" s="15"/>
      <c r="K27" s="15"/>
      <c r="L27" s="15"/>
      <c r="M27" s="16"/>
      <c r="N27" s="16"/>
      <c r="O27" s="16"/>
    </row>
    <row r="28" spans="1:15" x14ac:dyDescent="0.2">
      <c r="A28" s="13" t="s">
        <v>32</v>
      </c>
      <c r="B28" s="14">
        <v>9.2999999999999992E-3</v>
      </c>
      <c r="C28" s="15">
        <v>1</v>
      </c>
      <c r="D28" s="15"/>
      <c r="E28" s="15"/>
      <c r="F28" s="15"/>
      <c r="G28" s="15"/>
      <c r="H28" s="15"/>
      <c r="I28" s="15"/>
      <c r="J28" s="15"/>
      <c r="K28" s="15"/>
      <c r="L28" s="15"/>
      <c r="M28" s="16"/>
      <c r="N28" s="16"/>
      <c r="O28" s="16"/>
    </row>
    <row r="29" spans="1:15" x14ac:dyDescent="0.2">
      <c r="A29" s="13" t="s">
        <v>33</v>
      </c>
      <c r="B29" s="14">
        <v>9.2999999999999992E-3</v>
      </c>
      <c r="C29" s="15">
        <v>1</v>
      </c>
      <c r="D29" s="15"/>
      <c r="E29" s="15"/>
      <c r="F29" s="15"/>
      <c r="G29" s="15"/>
      <c r="H29" s="15"/>
      <c r="I29" s="15"/>
      <c r="J29" s="15"/>
      <c r="K29" s="15"/>
      <c r="L29" s="15"/>
      <c r="M29" s="16"/>
      <c r="N29" s="16"/>
      <c r="O29" s="16"/>
    </row>
    <row r="30" spans="1:15" x14ac:dyDescent="0.2">
      <c r="A30" s="13" t="s">
        <v>34</v>
      </c>
      <c r="B30" s="14">
        <v>9.2999999999999992E-3</v>
      </c>
      <c r="C30" s="15">
        <v>1</v>
      </c>
      <c r="D30" s="15"/>
      <c r="E30" s="15"/>
      <c r="F30" s="15"/>
      <c r="G30" s="15"/>
      <c r="H30" s="15"/>
      <c r="I30" s="15"/>
      <c r="J30" s="15"/>
      <c r="K30" s="15"/>
      <c r="L30" s="15"/>
      <c r="M30" s="16"/>
      <c r="N30" s="16"/>
      <c r="O30" s="16"/>
    </row>
    <row r="31" spans="1:15" x14ac:dyDescent="0.2">
      <c r="A31" s="17" t="s">
        <v>35</v>
      </c>
      <c r="B31" s="14">
        <v>9.2999999999999992E-3</v>
      </c>
      <c r="C31" s="15">
        <v>1</v>
      </c>
      <c r="D31" s="15"/>
      <c r="E31" s="15"/>
      <c r="F31" s="15"/>
      <c r="G31" s="15"/>
      <c r="H31" s="15"/>
      <c r="I31" s="15"/>
      <c r="J31" s="15"/>
      <c r="K31" s="15"/>
      <c r="L31" s="15"/>
      <c r="M31" s="16"/>
      <c r="N31" s="16"/>
      <c r="O31" s="16"/>
    </row>
    <row r="32" spans="1:15" x14ac:dyDescent="0.2">
      <c r="A32" s="17" t="s">
        <v>36</v>
      </c>
      <c r="B32" s="14">
        <v>9.2999999999999992E-3</v>
      </c>
      <c r="C32" s="15">
        <v>1</v>
      </c>
      <c r="D32" s="15"/>
      <c r="E32" s="15"/>
      <c r="F32" s="15"/>
      <c r="G32" s="15"/>
      <c r="H32" s="15"/>
      <c r="I32" s="15"/>
      <c r="J32" s="15"/>
      <c r="K32" s="15"/>
      <c r="L32" s="15"/>
      <c r="M32" s="16"/>
      <c r="N32" s="16"/>
      <c r="O32" s="16"/>
    </row>
    <row r="33" spans="1:15" x14ac:dyDescent="0.2">
      <c r="A33" s="13" t="s">
        <v>37</v>
      </c>
      <c r="B33" s="14">
        <v>9.2999999999999992E-3</v>
      </c>
      <c r="C33" s="15">
        <v>1</v>
      </c>
      <c r="D33" s="15"/>
      <c r="E33" s="15"/>
      <c r="F33" s="15"/>
      <c r="G33" s="15"/>
      <c r="H33" s="15"/>
      <c r="I33" s="15"/>
      <c r="J33" s="15"/>
      <c r="K33" s="15"/>
      <c r="L33" s="15"/>
      <c r="M33" s="16"/>
      <c r="N33" s="16"/>
      <c r="O33" s="16"/>
    </row>
    <row r="34" spans="1:15" x14ac:dyDescent="0.2">
      <c r="A34" s="13" t="s">
        <v>38</v>
      </c>
      <c r="B34" s="14">
        <v>9.2999999999999992E-3</v>
      </c>
      <c r="C34" s="15">
        <v>1</v>
      </c>
      <c r="D34" s="15"/>
      <c r="E34" s="15"/>
      <c r="F34" s="15"/>
      <c r="G34" s="15"/>
      <c r="H34" s="15"/>
      <c r="I34" s="15"/>
      <c r="J34" s="15"/>
      <c r="K34" s="15"/>
      <c r="L34" s="15"/>
      <c r="M34" s="16"/>
      <c r="N34" s="16"/>
      <c r="O34" s="16"/>
    </row>
    <row r="35" spans="1:15" x14ac:dyDescent="0.2">
      <c r="A35" s="13" t="s">
        <v>39</v>
      </c>
      <c r="B35" s="14">
        <v>9.2999999999999992E-3</v>
      </c>
      <c r="C35" s="15">
        <v>1</v>
      </c>
      <c r="D35" s="15"/>
      <c r="E35" s="15"/>
      <c r="F35" s="15"/>
      <c r="G35" s="15"/>
      <c r="H35" s="15"/>
      <c r="I35" s="15"/>
      <c r="J35" s="15"/>
      <c r="K35" s="15"/>
      <c r="L35" s="15"/>
      <c r="M35" s="16"/>
      <c r="N35" s="16"/>
      <c r="O35" s="16"/>
    </row>
    <row r="36" spans="1:15" x14ac:dyDescent="0.2">
      <c r="A36" s="13"/>
      <c r="B36" s="18">
        <f>SUM(B20:B35)</f>
        <v>0.14880000000000002</v>
      </c>
      <c r="C36" s="19">
        <v>100</v>
      </c>
      <c r="D36" s="19"/>
      <c r="E36" s="19"/>
      <c r="F36" s="19"/>
      <c r="G36" s="19"/>
      <c r="H36" s="19"/>
      <c r="I36" s="19"/>
      <c r="J36" s="19"/>
      <c r="K36" s="19"/>
      <c r="L36" s="19"/>
      <c r="M36" s="20"/>
      <c r="N36" s="16"/>
      <c r="O36" s="16"/>
    </row>
    <row r="37" spans="1:15" x14ac:dyDescent="0.2">
      <c r="A37" s="9" t="s">
        <v>40</v>
      </c>
      <c r="B37" s="21">
        <f>SUM(B20:B35)</f>
        <v>0.14880000000000002</v>
      </c>
      <c r="C37" s="22"/>
      <c r="D37" s="22"/>
      <c r="E37" s="22"/>
      <c r="F37" s="22"/>
      <c r="G37" s="22"/>
      <c r="H37" s="22"/>
      <c r="I37" s="22"/>
      <c r="J37" s="22"/>
      <c r="K37" s="22"/>
      <c r="L37" s="22"/>
      <c r="M37" s="22"/>
      <c r="N37" s="12"/>
      <c r="O37" s="12"/>
    </row>
    <row r="38" spans="1:15" ht="49.5" x14ac:dyDescent="0.2">
      <c r="A38" s="23" t="s">
        <v>41</v>
      </c>
      <c r="B38" s="14">
        <v>1.6E-2</v>
      </c>
      <c r="C38" s="15">
        <v>1</v>
      </c>
      <c r="D38" s="15"/>
      <c r="E38" s="15"/>
      <c r="F38" s="15"/>
      <c r="G38" s="15"/>
      <c r="H38" s="15"/>
      <c r="I38" s="15"/>
      <c r="J38" s="15"/>
      <c r="K38" s="15"/>
      <c r="L38" s="15"/>
      <c r="M38" s="16"/>
      <c r="N38" s="16"/>
      <c r="O38" s="16"/>
    </row>
    <row r="39" spans="1:15" ht="66" x14ac:dyDescent="0.2">
      <c r="A39" s="23" t="s">
        <v>42</v>
      </c>
      <c r="B39" s="14">
        <v>1.6E-2</v>
      </c>
      <c r="C39" s="15">
        <v>1</v>
      </c>
      <c r="D39" s="15"/>
      <c r="E39" s="15"/>
      <c r="F39" s="15"/>
      <c r="G39" s="15"/>
      <c r="H39" s="15"/>
      <c r="I39" s="15"/>
      <c r="J39" s="15"/>
      <c r="K39" s="15"/>
      <c r="L39" s="15"/>
      <c r="M39" s="16"/>
      <c r="N39" s="16"/>
      <c r="O39" s="16"/>
    </row>
    <row r="40" spans="1:15" ht="66" x14ac:dyDescent="0.2">
      <c r="A40" s="23" t="s">
        <v>43</v>
      </c>
      <c r="B40" s="14">
        <v>1.6E-2</v>
      </c>
      <c r="C40" s="15">
        <v>1</v>
      </c>
      <c r="D40" s="15"/>
      <c r="E40" s="15"/>
      <c r="F40" s="15"/>
      <c r="G40" s="15"/>
      <c r="H40" s="15"/>
      <c r="I40" s="15"/>
      <c r="J40" s="15"/>
      <c r="K40" s="15"/>
      <c r="L40" s="15"/>
      <c r="M40" s="16"/>
      <c r="N40" s="16"/>
      <c r="O40" s="16"/>
    </row>
    <row r="41" spans="1:15" ht="33" x14ac:dyDescent="0.2">
      <c r="A41" s="23" t="s">
        <v>44</v>
      </c>
      <c r="B41" s="14">
        <v>1.6E-2</v>
      </c>
      <c r="C41" s="15">
        <v>1</v>
      </c>
      <c r="D41" s="15"/>
      <c r="E41" s="15"/>
      <c r="F41" s="15"/>
      <c r="G41" s="15"/>
      <c r="H41" s="15"/>
      <c r="I41" s="15"/>
      <c r="J41" s="15"/>
      <c r="K41" s="15"/>
      <c r="L41" s="15"/>
      <c r="M41" s="16"/>
      <c r="N41" s="16"/>
      <c r="O41" s="16"/>
    </row>
    <row r="42" spans="1:15" ht="33" x14ac:dyDescent="0.2">
      <c r="A42" s="23" t="s">
        <v>45</v>
      </c>
      <c r="B42" s="14">
        <v>1.6E-2</v>
      </c>
      <c r="C42" s="15">
        <v>1</v>
      </c>
      <c r="D42" s="15"/>
      <c r="E42" s="15"/>
      <c r="F42" s="15"/>
      <c r="G42" s="15"/>
      <c r="H42" s="15"/>
      <c r="I42" s="15"/>
      <c r="J42" s="15"/>
      <c r="K42" s="15"/>
      <c r="L42" s="15"/>
      <c r="M42" s="16"/>
      <c r="N42" s="16"/>
      <c r="O42" s="16"/>
    </row>
    <row r="43" spans="1:15" ht="49.5" x14ac:dyDescent="0.2">
      <c r="A43" s="23" t="s">
        <v>46</v>
      </c>
      <c r="B43" s="14">
        <v>1.6E-2</v>
      </c>
      <c r="C43" s="15">
        <v>1</v>
      </c>
      <c r="D43" s="15"/>
      <c r="E43" s="15"/>
      <c r="F43" s="15"/>
      <c r="G43" s="15"/>
      <c r="H43" s="15"/>
      <c r="I43" s="15"/>
      <c r="J43" s="15"/>
      <c r="K43" s="15"/>
      <c r="L43" s="15"/>
      <c r="M43" s="16"/>
      <c r="N43" s="16"/>
      <c r="O43" s="16"/>
    </row>
    <row r="44" spans="1:15" ht="33" x14ac:dyDescent="0.2">
      <c r="A44" s="23" t="s">
        <v>47</v>
      </c>
      <c r="B44" s="14">
        <v>1.6E-2</v>
      </c>
      <c r="C44" s="15">
        <v>1</v>
      </c>
      <c r="D44" s="15"/>
      <c r="E44" s="15"/>
      <c r="F44" s="15"/>
      <c r="G44" s="15"/>
      <c r="H44" s="15"/>
      <c r="I44" s="15"/>
      <c r="J44" s="15"/>
      <c r="K44" s="15"/>
      <c r="L44" s="15"/>
      <c r="M44" s="16"/>
      <c r="N44" s="16"/>
      <c r="O44" s="16"/>
    </row>
    <row r="45" spans="1:15" ht="33" x14ac:dyDescent="0.2">
      <c r="A45" s="23" t="s">
        <v>48</v>
      </c>
      <c r="B45" s="14">
        <v>1.6E-2</v>
      </c>
      <c r="C45" s="15">
        <v>1</v>
      </c>
      <c r="D45" s="15"/>
      <c r="E45" s="15"/>
      <c r="F45" s="15"/>
      <c r="G45" s="15"/>
      <c r="H45" s="15"/>
      <c r="I45" s="15"/>
      <c r="J45" s="15"/>
      <c r="K45" s="15"/>
      <c r="L45" s="15"/>
      <c r="M45" s="16"/>
      <c r="N45" s="16"/>
      <c r="O45" s="16"/>
    </row>
    <row r="46" spans="1:15" ht="33" x14ac:dyDescent="0.2">
      <c r="A46" s="23" t="s">
        <v>49</v>
      </c>
      <c r="B46" s="14">
        <v>1.6E-2</v>
      </c>
      <c r="C46" s="15">
        <v>1</v>
      </c>
      <c r="D46" s="15"/>
      <c r="E46" s="15"/>
      <c r="F46" s="15"/>
      <c r="G46" s="15"/>
      <c r="H46" s="15"/>
      <c r="I46" s="15"/>
      <c r="J46" s="15"/>
      <c r="K46" s="15"/>
      <c r="L46" s="15"/>
      <c r="M46" s="16"/>
      <c r="N46" s="16"/>
      <c r="O46" s="16"/>
    </row>
    <row r="47" spans="1:15" ht="33" x14ac:dyDescent="0.2">
      <c r="A47" s="23" t="s">
        <v>50</v>
      </c>
      <c r="B47" s="14">
        <v>1.6E-2</v>
      </c>
      <c r="C47" s="15">
        <v>1</v>
      </c>
      <c r="D47" s="15"/>
      <c r="E47" s="15"/>
      <c r="F47" s="15"/>
      <c r="G47" s="15"/>
      <c r="H47" s="15"/>
      <c r="I47" s="15"/>
      <c r="J47" s="15"/>
      <c r="K47" s="15"/>
      <c r="L47" s="15"/>
      <c r="M47" s="16"/>
      <c r="N47" s="16"/>
      <c r="O47" s="16"/>
    </row>
    <row r="48" spans="1:15" ht="33" x14ac:dyDescent="0.2">
      <c r="A48" s="23" t="s">
        <v>51</v>
      </c>
      <c r="B48" s="14">
        <v>1.6E-2</v>
      </c>
      <c r="C48" s="15">
        <v>1</v>
      </c>
      <c r="D48" s="15"/>
      <c r="E48" s="15"/>
      <c r="F48" s="15"/>
      <c r="G48" s="15"/>
      <c r="H48" s="15"/>
      <c r="I48" s="15"/>
      <c r="J48" s="15"/>
      <c r="K48" s="15"/>
      <c r="L48" s="15"/>
      <c r="M48" s="16"/>
      <c r="N48" s="16"/>
      <c r="O48" s="16"/>
    </row>
    <row r="49" spans="1:15" ht="33" x14ac:dyDescent="0.2">
      <c r="A49" s="23" t="s">
        <v>52</v>
      </c>
      <c r="B49" s="14">
        <v>1.6E-2</v>
      </c>
      <c r="C49" s="15">
        <v>1</v>
      </c>
      <c r="D49" s="15"/>
      <c r="E49" s="15"/>
      <c r="F49" s="15"/>
      <c r="G49" s="15"/>
      <c r="H49" s="15"/>
      <c r="I49" s="15"/>
      <c r="J49" s="15"/>
      <c r="K49" s="15"/>
      <c r="L49" s="15"/>
      <c r="M49" s="16"/>
      <c r="N49" s="16"/>
      <c r="O49" s="16"/>
    </row>
    <row r="50" spans="1:15" ht="33" x14ac:dyDescent="0.2">
      <c r="A50" s="23" t="s">
        <v>53</v>
      </c>
      <c r="B50" s="14">
        <v>1.6E-2</v>
      </c>
      <c r="C50" s="15">
        <v>1</v>
      </c>
      <c r="D50" s="15"/>
      <c r="E50" s="15"/>
      <c r="F50" s="15"/>
      <c r="G50" s="15"/>
      <c r="H50" s="15"/>
      <c r="I50" s="15"/>
      <c r="J50" s="15"/>
      <c r="K50" s="15"/>
      <c r="L50" s="15"/>
      <c r="M50" s="16"/>
      <c r="N50" s="16"/>
      <c r="O50" s="16"/>
    </row>
    <row r="51" spans="1:15" ht="33" x14ac:dyDescent="0.2">
      <c r="A51" s="23" t="s">
        <v>54</v>
      </c>
      <c r="B51" s="14">
        <v>5.0000000000000001E-3</v>
      </c>
      <c r="C51" s="15">
        <v>1</v>
      </c>
      <c r="D51" s="15"/>
      <c r="E51" s="15"/>
      <c r="F51" s="15"/>
      <c r="G51" s="15"/>
      <c r="H51" s="15"/>
      <c r="I51" s="15"/>
      <c r="J51" s="15"/>
      <c r="K51" s="15"/>
      <c r="L51" s="15"/>
      <c r="M51" s="16"/>
      <c r="N51" s="16"/>
      <c r="O51" s="16"/>
    </row>
    <row r="52" spans="1:15" ht="33" x14ac:dyDescent="0.2">
      <c r="A52" s="23" t="s">
        <v>55</v>
      </c>
      <c r="B52" s="14">
        <v>5.0000000000000001E-3</v>
      </c>
      <c r="C52" s="15">
        <v>1</v>
      </c>
      <c r="D52" s="15"/>
      <c r="E52" s="15"/>
      <c r="F52" s="15"/>
      <c r="G52" s="15"/>
      <c r="H52" s="15"/>
      <c r="I52" s="15"/>
      <c r="J52" s="15"/>
      <c r="K52" s="15"/>
      <c r="L52" s="15"/>
      <c r="M52" s="16"/>
      <c r="N52" s="16"/>
      <c r="O52" s="16"/>
    </row>
    <row r="53" spans="1:15" ht="33" x14ac:dyDescent="0.2">
      <c r="A53" s="23" t="s">
        <v>56</v>
      </c>
      <c r="B53" s="14">
        <v>5.0000000000000001E-3</v>
      </c>
      <c r="C53" s="15">
        <v>1</v>
      </c>
      <c r="D53" s="15"/>
      <c r="E53" s="15"/>
      <c r="F53" s="15"/>
      <c r="G53" s="15"/>
      <c r="H53" s="15"/>
      <c r="I53" s="15"/>
      <c r="J53" s="15"/>
      <c r="K53" s="15"/>
      <c r="L53" s="15"/>
      <c r="M53" s="16"/>
      <c r="N53" s="16"/>
      <c r="O53" s="16"/>
    </row>
    <row r="54" spans="1:15" ht="33" x14ac:dyDescent="0.2">
      <c r="A54" s="23" t="s">
        <v>57</v>
      </c>
      <c r="B54" s="14">
        <v>5.0000000000000001E-3</v>
      </c>
      <c r="C54" s="15">
        <v>1</v>
      </c>
      <c r="D54" s="15"/>
      <c r="E54" s="15"/>
      <c r="F54" s="15"/>
      <c r="G54" s="15"/>
      <c r="H54" s="15"/>
      <c r="I54" s="15"/>
      <c r="J54" s="15"/>
      <c r="K54" s="15"/>
      <c r="L54" s="15"/>
      <c r="M54" s="16"/>
      <c r="N54" s="16"/>
      <c r="O54" s="16"/>
    </row>
    <row r="55" spans="1:15" ht="49.5" x14ac:dyDescent="0.2">
      <c r="A55" s="23" t="s">
        <v>58</v>
      </c>
      <c r="B55" s="14">
        <v>5.0000000000000001E-3</v>
      </c>
      <c r="C55" s="15">
        <v>1</v>
      </c>
      <c r="D55" s="15"/>
      <c r="E55" s="15"/>
      <c r="F55" s="15"/>
      <c r="G55" s="15"/>
      <c r="H55" s="15"/>
      <c r="I55" s="15"/>
      <c r="J55" s="15"/>
      <c r="K55" s="15"/>
      <c r="L55" s="15"/>
      <c r="M55" s="16"/>
      <c r="N55" s="16"/>
      <c r="O55" s="16"/>
    </row>
    <row r="56" spans="1:15" x14ac:dyDescent="0.2">
      <c r="A56" s="23"/>
      <c r="B56" s="24">
        <f>SUM(B38:B55)</f>
        <v>0.2330000000000001</v>
      </c>
      <c r="C56" s="25">
        <v>100</v>
      </c>
      <c r="D56" s="25"/>
      <c r="E56" s="25"/>
      <c r="F56" s="25"/>
      <c r="G56" s="25"/>
      <c r="H56" s="25"/>
      <c r="I56" s="25"/>
      <c r="J56" s="25"/>
      <c r="K56" s="25"/>
      <c r="L56" s="25"/>
      <c r="M56" s="25"/>
      <c r="N56" s="16"/>
      <c r="O56" s="16"/>
    </row>
    <row r="57" spans="1:15" x14ac:dyDescent="0.2">
      <c r="A57" s="9" t="s">
        <v>59</v>
      </c>
      <c r="B57" s="26"/>
      <c r="C57" s="10">
        <v>1</v>
      </c>
      <c r="D57" s="10">
        <v>2</v>
      </c>
      <c r="E57" s="10">
        <v>3</v>
      </c>
      <c r="F57" s="10">
        <v>4</v>
      </c>
      <c r="G57" s="10">
        <v>5</v>
      </c>
      <c r="H57" s="10">
        <v>6</v>
      </c>
      <c r="I57" s="10">
        <v>7</v>
      </c>
      <c r="J57" s="10">
        <v>8</v>
      </c>
      <c r="K57" s="10">
        <v>9</v>
      </c>
      <c r="L57" s="11">
        <v>10</v>
      </c>
      <c r="M57" s="12"/>
      <c r="N57" s="12"/>
      <c r="O57" s="12"/>
    </row>
    <row r="58" spans="1:15" ht="115.5" customHeight="1" x14ac:dyDescent="0.2">
      <c r="A58" s="23" t="s">
        <v>111</v>
      </c>
      <c r="B58" s="14">
        <v>1.6E-2</v>
      </c>
      <c r="C58" s="15">
        <v>1</v>
      </c>
      <c r="D58" s="15"/>
      <c r="E58" s="15"/>
      <c r="F58" s="15"/>
      <c r="G58" s="15"/>
      <c r="H58" s="15"/>
      <c r="I58" s="15"/>
      <c r="J58" s="15"/>
      <c r="K58" s="15"/>
      <c r="L58" s="15"/>
      <c r="M58" s="16"/>
      <c r="N58" s="16"/>
      <c r="O58" s="16"/>
    </row>
    <row r="59" spans="1:15" ht="33" x14ac:dyDescent="0.2">
      <c r="A59" s="23" t="s">
        <v>60</v>
      </c>
      <c r="B59" s="14">
        <v>1.6E-2</v>
      </c>
      <c r="C59" s="15">
        <v>1</v>
      </c>
      <c r="D59" s="15"/>
      <c r="E59" s="15"/>
      <c r="F59" s="15"/>
      <c r="G59" s="15"/>
      <c r="H59" s="15"/>
      <c r="I59" s="15"/>
      <c r="J59" s="15"/>
      <c r="K59" s="15"/>
      <c r="L59" s="15"/>
      <c r="M59" s="16"/>
      <c r="N59" s="16"/>
      <c r="O59" s="16"/>
    </row>
    <row r="60" spans="1:15" ht="49.5" x14ac:dyDescent="0.2">
      <c r="A60" s="23" t="s">
        <v>61</v>
      </c>
      <c r="B60" s="14">
        <v>1.6E-2</v>
      </c>
      <c r="C60" s="15">
        <v>1</v>
      </c>
      <c r="D60" s="15"/>
      <c r="E60" s="15"/>
      <c r="F60" s="15"/>
      <c r="G60" s="15"/>
      <c r="H60" s="15"/>
      <c r="I60" s="15"/>
      <c r="J60" s="15"/>
      <c r="K60" s="15"/>
      <c r="L60" s="15"/>
      <c r="M60" s="16"/>
      <c r="N60" s="16"/>
      <c r="O60" s="16"/>
    </row>
    <row r="61" spans="1:15" ht="49.5" x14ac:dyDescent="0.2">
      <c r="A61" s="23" t="s">
        <v>62</v>
      </c>
      <c r="B61" s="14">
        <v>1.6E-2</v>
      </c>
      <c r="C61" s="15">
        <v>1</v>
      </c>
      <c r="D61" s="15"/>
      <c r="E61" s="15"/>
      <c r="F61" s="15"/>
      <c r="G61" s="15"/>
      <c r="H61" s="15"/>
      <c r="I61" s="15"/>
      <c r="J61" s="15"/>
      <c r="K61" s="15"/>
      <c r="L61" s="15"/>
      <c r="M61" s="16"/>
      <c r="N61" s="16"/>
      <c r="O61" s="16"/>
    </row>
    <row r="62" spans="1:15" ht="66" x14ac:dyDescent="0.2">
      <c r="A62" s="23" t="s">
        <v>63</v>
      </c>
      <c r="B62" s="14">
        <v>1.6E-2</v>
      </c>
      <c r="C62" s="15">
        <v>1</v>
      </c>
      <c r="D62" s="15"/>
      <c r="E62" s="15"/>
      <c r="F62" s="15"/>
      <c r="G62" s="15"/>
      <c r="H62" s="15"/>
      <c r="I62" s="15"/>
      <c r="J62" s="15"/>
      <c r="K62" s="15"/>
      <c r="L62" s="15"/>
      <c r="M62" s="16"/>
      <c r="N62" s="16"/>
      <c r="O62" s="16"/>
    </row>
    <row r="63" spans="1:15" ht="33" x14ac:dyDescent="0.2">
      <c r="A63" s="23" t="s">
        <v>64</v>
      </c>
      <c r="B63" s="14">
        <v>1.6E-2</v>
      </c>
      <c r="C63" s="15">
        <v>1</v>
      </c>
      <c r="D63" s="15"/>
      <c r="E63" s="15"/>
      <c r="F63" s="15"/>
      <c r="G63" s="15"/>
      <c r="H63" s="15"/>
      <c r="I63" s="15"/>
      <c r="J63" s="15"/>
      <c r="K63" s="15"/>
      <c r="L63" s="15"/>
      <c r="M63" s="16"/>
      <c r="N63" s="16"/>
      <c r="O63" s="16"/>
    </row>
    <row r="64" spans="1:15" x14ac:dyDescent="0.2">
      <c r="A64" s="23" t="s">
        <v>65</v>
      </c>
      <c r="B64" s="14">
        <v>1.6E-2</v>
      </c>
      <c r="C64" s="15">
        <v>1</v>
      </c>
      <c r="D64" s="15"/>
      <c r="E64" s="15"/>
      <c r="F64" s="15"/>
      <c r="G64" s="15"/>
      <c r="H64" s="15"/>
      <c r="I64" s="15"/>
      <c r="J64" s="15"/>
      <c r="K64" s="15"/>
      <c r="L64" s="15"/>
      <c r="M64" s="16"/>
      <c r="N64" s="16"/>
      <c r="O64" s="16"/>
    </row>
    <row r="65" spans="1:15" ht="33" x14ac:dyDescent="0.2">
      <c r="A65" s="23" t="s">
        <v>66</v>
      </c>
      <c r="B65" s="14">
        <v>1.6E-2</v>
      </c>
      <c r="C65" s="15">
        <v>1</v>
      </c>
      <c r="D65" s="15"/>
      <c r="E65" s="15"/>
      <c r="F65" s="15"/>
      <c r="G65" s="15"/>
      <c r="H65" s="15"/>
      <c r="I65" s="15"/>
      <c r="J65" s="15"/>
      <c r="K65" s="15"/>
      <c r="L65" s="15"/>
      <c r="M65" s="16"/>
      <c r="N65" s="16"/>
      <c r="O65" s="16"/>
    </row>
    <row r="66" spans="1:15" ht="49.5" x14ac:dyDescent="0.2">
      <c r="A66" s="23" t="s">
        <v>67</v>
      </c>
      <c r="B66" s="14">
        <v>1.6E-2</v>
      </c>
      <c r="C66" s="15">
        <v>1</v>
      </c>
      <c r="D66" s="15"/>
      <c r="E66" s="15"/>
      <c r="F66" s="15"/>
      <c r="G66" s="15"/>
      <c r="H66" s="15"/>
      <c r="I66" s="15"/>
      <c r="J66" s="15"/>
      <c r="K66" s="15"/>
      <c r="L66" s="15"/>
      <c r="M66" s="16"/>
      <c r="N66" s="16"/>
      <c r="O66" s="16"/>
    </row>
    <row r="67" spans="1:15" ht="66" x14ac:dyDescent="0.2">
      <c r="A67" s="23" t="s">
        <v>68</v>
      </c>
      <c r="B67" s="14">
        <v>1.6E-2</v>
      </c>
      <c r="C67" s="15">
        <v>1</v>
      </c>
      <c r="D67" s="15"/>
      <c r="E67" s="15"/>
      <c r="F67" s="15"/>
      <c r="G67" s="15"/>
      <c r="H67" s="15"/>
      <c r="I67" s="15"/>
      <c r="J67" s="15"/>
      <c r="K67" s="15"/>
      <c r="L67" s="15"/>
      <c r="M67" s="16"/>
      <c r="N67" s="16"/>
      <c r="O67" s="16"/>
    </row>
    <row r="68" spans="1:15" ht="33" x14ac:dyDescent="0.2">
      <c r="A68" s="23" t="s">
        <v>69</v>
      </c>
      <c r="B68" s="14">
        <v>1.6E-2</v>
      </c>
      <c r="C68" s="15">
        <v>1</v>
      </c>
      <c r="D68" s="15"/>
      <c r="E68" s="15"/>
      <c r="F68" s="15"/>
      <c r="G68" s="15"/>
      <c r="H68" s="15"/>
      <c r="I68" s="15"/>
      <c r="J68" s="15"/>
      <c r="K68" s="15"/>
      <c r="L68" s="15"/>
      <c r="M68" s="16"/>
      <c r="N68" s="16"/>
      <c r="O68" s="16"/>
    </row>
    <row r="69" spans="1:15" ht="49.5" x14ac:dyDescent="0.2">
      <c r="A69" s="23" t="s">
        <v>70</v>
      </c>
      <c r="B69" s="14">
        <v>1.6E-2</v>
      </c>
      <c r="C69" s="15">
        <v>1</v>
      </c>
      <c r="D69" s="15"/>
      <c r="E69" s="15"/>
      <c r="F69" s="15"/>
      <c r="G69" s="15"/>
      <c r="H69" s="15"/>
      <c r="I69" s="15"/>
      <c r="J69" s="15"/>
      <c r="K69" s="15"/>
      <c r="L69" s="15"/>
      <c r="M69" s="16"/>
      <c r="N69" s="16"/>
      <c r="O69" s="16"/>
    </row>
    <row r="70" spans="1:15" ht="54" customHeight="1" x14ac:dyDescent="0.2">
      <c r="A70" s="23" t="s">
        <v>71</v>
      </c>
      <c r="B70" s="14">
        <v>1.6E-2</v>
      </c>
      <c r="C70" s="15">
        <v>1</v>
      </c>
      <c r="D70" s="15"/>
      <c r="E70" s="15"/>
      <c r="F70" s="15"/>
      <c r="G70" s="15"/>
      <c r="H70" s="15"/>
      <c r="I70" s="15"/>
      <c r="J70" s="15"/>
      <c r="K70" s="15"/>
      <c r="L70" s="15"/>
      <c r="M70" s="16"/>
      <c r="N70" s="16"/>
      <c r="O70" s="16"/>
    </row>
    <row r="71" spans="1:15" x14ac:dyDescent="0.2">
      <c r="A71" s="23"/>
      <c r="B71" s="24">
        <f>SUM(B58:B70)</f>
        <v>0.20800000000000007</v>
      </c>
      <c r="C71" s="25">
        <v>100</v>
      </c>
      <c r="D71" s="25"/>
      <c r="E71" s="25"/>
      <c r="F71" s="25"/>
      <c r="G71" s="25"/>
      <c r="H71" s="25"/>
      <c r="I71" s="25"/>
      <c r="J71" s="25"/>
      <c r="K71" s="25"/>
      <c r="L71" s="25"/>
      <c r="M71" s="25"/>
      <c r="N71" s="16"/>
      <c r="O71" s="16"/>
    </row>
    <row r="72" spans="1:15" x14ac:dyDescent="0.2">
      <c r="A72" s="9" t="s">
        <v>72</v>
      </c>
      <c r="B72" s="27">
        <f>SUM(B58:B70)</f>
        <v>0.20800000000000007</v>
      </c>
      <c r="C72" s="10">
        <v>1</v>
      </c>
      <c r="D72" s="10">
        <v>2</v>
      </c>
      <c r="E72" s="10">
        <v>3</v>
      </c>
      <c r="F72" s="10">
        <v>4</v>
      </c>
      <c r="G72" s="10">
        <v>5</v>
      </c>
      <c r="H72" s="10">
        <v>6</v>
      </c>
      <c r="I72" s="10">
        <v>7</v>
      </c>
      <c r="J72" s="10">
        <v>8</v>
      </c>
      <c r="K72" s="10">
        <v>9</v>
      </c>
      <c r="L72" s="11">
        <v>10</v>
      </c>
      <c r="M72" s="12"/>
      <c r="N72" s="12"/>
      <c r="O72" s="12"/>
    </row>
    <row r="73" spans="1:15" ht="66" x14ac:dyDescent="0.2">
      <c r="A73" s="23" t="s">
        <v>73</v>
      </c>
      <c r="B73" s="14">
        <v>1.6E-2</v>
      </c>
      <c r="C73" s="15">
        <v>1</v>
      </c>
      <c r="D73" s="15"/>
      <c r="E73" s="15"/>
      <c r="F73" s="15"/>
      <c r="G73" s="15"/>
      <c r="H73" s="15"/>
      <c r="I73" s="15"/>
      <c r="J73" s="15"/>
      <c r="K73" s="15"/>
      <c r="L73" s="15"/>
      <c r="M73" s="15"/>
      <c r="N73" s="16"/>
      <c r="O73" s="16"/>
    </row>
    <row r="74" spans="1:15" ht="33" x14ac:dyDescent="0.2">
      <c r="A74" s="28" t="s">
        <v>74</v>
      </c>
      <c r="B74" s="14">
        <v>1.6E-2</v>
      </c>
      <c r="C74" s="15">
        <v>1</v>
      </c>
      <c r="D74" s="15"/>
      <c r="E74" s="15"/>
      <c r="F74" s="15"/>
      <c r="G74" s="15"/>
      <c r="H74" s="15"/>
      <c r="I74" s="15"/>
      <c r="J74" s="15"/>
      <c r="K74" s="15"/>
      <c r="L74" s="15"/>
      <c r="M74" s="15"/>
      <c r="N74" s="16"/>
      <c r="O74" s="16"/>
    </row>
    <row r="75" spans="1:15" x14ac:dyDescent="0.2">
      <c r="A75" s="23"/>
      <c r="B75" s="24">
        <f>SUM(B73:B74)</f>
        <v>3.2000000000000001E-2</v>
      </c>
      <c r="C75" s="25">
        <v>100</v>
      </c>
      <c r="D75" s="25"/>
      <c r="E75" s="25"/>
      <c r="F75" s="25"/>
      <c r="G75" s="25"/>
      <c r="H75" s="25"/>
      <c r="I75" s="25"/>
      <c r="J75" s="25"/>
      <c r="K75" s="25"/>
      <c r="L75" s="25"/>
      <c r="M75" s="25"/>
      <c r="N75" s="16"/>
      <c r="O75" s="16"/>
    </row>
    <row r="76" spans="1:15" x14ac:dyDescent="0.2">
      <c r="A76" s="9" t="s">
        <v>75</v>
      </c>
      <c r="B76" s="26"/>
      <c r="C76" s="10">
        <v>1</v>
      </c>
      <c r="D76" s="10">
        <v>2</v>
      </c>
      <c r="E76" s="10">
        <v>3</v>
      </c>
      <c r="F76" s="10">
        <v>4</v>
      </c>
      <c r="G76" s="10">
        <v>5</v>
      </c>
      <c r="H76" s="10">
        <v>6</v>
      </c>
      <c r="I76" s="10">
        <v>7</v>
      </c>
      <c r="J76" s="10">
        <v>8</v>
      </c>
      <c r="K76" s="10">
        <v>9</v>
      </c>
      <c r="L76" s="11">
        <v>10</v>
      </c>
      <c r="M76" s="12"/>
      <c r="N76" s="12"/>
      <c r="O76" s="12"/>
    </row>
    <row r="77" spans="1:15" ht="33" x14ac:dyDescent="0.2">
      <c r="A77" s="23" t="s">
        <v>76</v>
      </c>
      <c r="B77" s="14">
        <v>1.6E-2</v>
      </c>
      <c r="C77" s="15">
        <v>1</v>
      </c>
      <c r="D77" s="15"/>
      <c r="E77" s="15"/>
      <c r="F77" s="15"/>
      <c r="G77" s="15"/>
      <c r="H77" s="15"/>
      <c r="I77" s="15"/>
      <c r="J77" s="15"/>
      <c r="K77" s="15"/>
      <c r="L77" s="15"/>
      <c r="M77" s="16"/>
      <c r="N77" s="16"/>
      <c r="O77" s="16"/>
    </row>
    <row r="78" spans="1:15" ht="49.5" x14ac:dyDescent="0.2">
      <c r="A78" s="23" t="s">
        <v>77</v>
      </c>
      <c r="B78" s="14">
        <v>1.6E-2</v>
      </c>
      <c r="C78" s="15">
        <v>1</v>
      </c>
      <c r="D78" s="15"/>
      <c r="E78" s="15"/>
      <c r="F78" s="15"/>
      <c r="G78" s="15"/>
      <c r="H78" s="15"/>
      <c r="I78" s="15"/>
      <c r="J78" s="15"/>
      <c r="K78" s="15"/>
      <c r="L78" s="15"/>
      <c r="M78" s="16"/>
      <c r="N78" s="16"/>
      <c r="O78" s="16"/>
    </row>
    <row r="79" spans="1:15" ht="99" x14ac:dyDescent="0.2">
      <c r="A79" s="23" t="s">
        <v>78</v>
      </c>
      <c r="B79" s="14">
        <v>1.6E-2</v>
      </c>
      <c r="C79" s="15">
        <v>1</v>
      </c>
      <c r="D79" s="15"/>
      <c r="E79" s="15"/>
      <c r="F79" s="15"/>
      <c r="G79" s="15"/>
      <c r="H79" s="15"/>
      <c r="I79" s="15"/>
      <c r="J79" s="15"/>
      <c r="K79" s="15"/>
      <c r="L79" s="15"/>
      <c r="M79" s="16"/>
      <c r="N79" s="16"/>
      <c r="O79" s="16"/>
    </row>
    <row r="80" spans="1:15" ht="66" x14ac:dyDescent="0.2">
      <c r="A80" s="23" t="s">
        <v>79</v>
      </c>
      <c r="B80" s="14">
        <v>1.6E-2</v>
      </c>
      <c r="C80" s="15">
        <v>1</v>
      </c>
      <c r="D80" s="15"/>
      <c r="E80" s="15"/>
      <c r="F80" s="15"/>
      <c r="G80" s="15"/>
      <c r="H80" s="15"/>
      <c r="I80" s="15"/>
      <c r="J80" s="15"/>
      <c r="K80" s="15"/>
      <c r="L80" s="15"/>
      <c r="M80" s="16"/>
      <c r="N80" s="16"/>
      <c r="O80" s="16"/>
    </row>
    <row r="81" spans="1:16" ht="33" x14ac:dyDescent="0.2">
      <c r="A81" s="23" t="s">
        <v>80</v>
      </c>
      <c r="B81" s="14">
        <v>1.6E-2</v>
      </c>
      <c r="C81" s="15">
        <v>1</v>
      </c>
      <c r="D81" s="15"/>
      <c r="E81" s="15"/>
      <c r="F81" s="15"/>
      <c r="G81" s="15"/>
      <c r="H81" s="15"/>
      <c r="I81" s="15"/>
      <c r="J81" s="15"/>
      <c r="K81" s="15"/>
      <c r="L81" s="15"/>
      <c r="M81" s="16"/>
      <c r="N81" s="16"/>
      <c r="O81" s="16"/>
    </row>
    <row r="82" spans="1:16" ht="33" x14ac:dyDescent="0.2">
      <c r="A82" s="23" t="s">
        <v>81</v>
      </c>
      <c r="B82" s="14">
        <v>1.6E-2</v>
      </c>
      <c r="C82" s="15">
        <v>1</v>
      </c>
      <c r="D82" s="15"/>
      <c r="E82" s="15"/>
      <c r="F82" s="15"/>
      <c r="G82" s="15"/>
      <c r="H82" s="15"/>
      <c r="I82" s="15"/>
      <c r="J82" s="15"/>
      <c r="K82" s="15"/>
      <c r="L82" s="15"/>
      <c r="M82" s="16"/>
      <c r="N82" s="16"/>
      <c r="O82" s="16"/>
    </row>
    <row r="83" spans="1:16" ht="33" x14ac:dyDescent="0.2">
      <c r="A83" s="23" t="s">
        <v>82</v>
      </c>
      <c r="B83" s="14">
        <v>1.6E-2</v>
      </c>
      <c r="C83" s="15">
        <v>1</v>
      </c>
      <c r="D83" s="15"/>
      <c r="E83" s="15"/>
      <c r="F83" s="15"/>
      <c r="G83" s="15"/>
      <c r="H83" s="15"/>
      <c r="I83" s="15"/>
      <c r="J83" s="15"/>
      <c r="K83" s="15"/>
      <c r="L83" s="15"/>
      <c r="M83" s="16"/>
      <c r="N83" s="16"/>
      <c r="O83" s="16"/>
    </row>
    <row r="84" spans="1:16" ht="132" x14ac:dyDescent="0.2">
      <c r="A84" s="23" t="s">
        <v>83</v>
      </c>
      <c r="B84" s="14">
        <v>1.6E-2</v>
      </c>
      <c r="C84" s="15">
        <v>1</v>
      </c>
      <c r="D84" s="15"/>
      <c r="E84" s="15"/>
      <c r="F84" s="15"/>
      <c r="G84" s="15"/>
      <c r="H84" s="15"/>
      <c r="I84" s="15"/>
      <c r="J84" s="15"/>
      <c r="K84" s="15"/>
      <c r="L84" s="15"/>
      <c r="M84" s="16"/>
      <c r="N84" s="16"/>
      <c r="O84" s="16"/>
    </row>
    <row r="85" spans="1:16" ht="82.5" x14ac:dyDescent="0.2">
      <c r="A85" s="23" t="s">
        <v>84</v>
      </c>
      <c r="B85" s="14">
        <v>1.6E-2</v>
      </c>
      <c r="C85" s="15">
        <v>1</v>
      </c>
      <c r="D85" s="15"/>
      <c r="E85" s="15"/>
      <c r="F85" s="15"/>
      <c r="G85" s="15"/>
      <c r="H85" s="15"/>
      <c r="I85" s="15"/>
      <c r="J85" s="15"/>
      <c r="K85" s="15"/>
      <c r="L85" s="15"/>
      <c r="M85" s="16"/>
      <c r="N85" s="16"/>
      <c r="O85" s="16"/>
    </row>
    <row r="86" spans="1:16" ht="82.5" x14ac:dyDescent="0.2">
      <c r="A86" s="23" t="s">
        <v>85</v>
      </c>
      <c r="B86" s="14">
        <v>1.6E-2</v>
      </c>
      <c r="C86" s="15">
        <v>1</v>
      </c>
      <c r="D86" s="15"/>
      <c r="E86" s="15"/>
      <c r="F86" s="15"/>
      <c r="G86" s="15"/>
      <c r="H86" s="15"/>
      <c r="I86" s="15"/>
      <c r="J86" s="15"/>
      <c r="K86" s="15"/>
      <c r="L86" s="15"/>
      <c r="M86" s="16"/>
      <c r="N86" s="16"/>
      <c r="O86" s="16"/>
    </row>
    <row r="87" spans="1:16" ht="148.5" x14ac:dyDescent="0.2">
      <c r="A87" s="23" t="s">
        <v>86</v>
      </c>
      <c r="B87" s="14">
        <v>1.6E-2</v>
      </c>
      <c r="C87" s="15">
        <v>1</v>
      </c>
      <c r="D87" s="15"/>
      <c r="E87" s="15"/>
      <c r="F87" s="15"/>
      <c r="G87" s="15"/>
      <c r="H87" s="15"/>
      <c r="I87" s="15"/>
      <c r="J87" s="15"/>
      <c r="K87" s="15"/>
      <c r="L87" s="15"/>
      <c r="M87" s="16"/>
      <c r="N87" s="16"/>
      <c r="O87" s="16"/>
    </row>
    <row r="88" spans="1:16" ht="82.5" x14ac:dyDescent="0.2">
      <c r="A88" s="23" t="s">
        <v>87</v>
      </c>
      <c r="B88" s="14">
        <v>1.6E-2</v>
      </c>
      <c r="C88" s="15">
        <v>1</v>
      </c>
      <c r="D88" s="15"/>
      <c r="E88" s="15"/>
      <c r="F88" s="15"/>
      <c r="G88" s="15"/>
      <c r="H88" s="15"/>
      <c r="I88" s="15"/>
      <c r="J88" s="15"/>
      <c r="K88" s="15"/>
      <c r="L88" s="15"/>
      <c r="M88" s="16"/>
      <c r="N88" s="16"/>
      <c r="O88" s="16"/>
    </row>
    <row r="89" spans="1:16" ht="66" x14ac:dyDescent="0.2">
      <c r="A89" s="23" t="s">
        <v>88</v>
      </c>
      <c r="B89" s="14">
        <v>1.6E-2</v>
      </c>
      <c r="C89" s="15">
        <v>1</v>
      </c>
      <c r="D89" s="15"/>
      <c r="E89" s="15"/>
      <c r="F89" s="15"/>
      <c r="G89" s="15"/>
      <c r="H89" s="15"/>
      <c r="I89" s="15"/>
      <c r="J89" s="15"/>
      <c r="K89" s="15"/>
      <c r="L89" s="15"/>
      <c r="M89" s="16"/>
      <c r="N89" s="16"/>
      <c r="O89" s="16"/>
    </row>
    <row r="90" spans="1:16" ht="33" x14ac:dyDescent="0.2">
      <c r="A90" s="23" t="s">
        <v>89</v>
      </c>
      <c r="B90" s="14">
        <v>1.6E-2</v>
      </c>
      <c r="C90" s="15">
        <v>1</v>
      </c>
      <c r="D90" s="15"/>
      <c r="E90" s="15"/>
      <c r="F90" s="15"/>
      <c r="G90" s="15"/>
      <c r="H90" s="15"/>
      <c r="I90" s="15"/>
      <c r="J90" s="15"/>
      <c r="K90" s="15"/>
      <c r="L90" s="15"/>
      <c r="M90" s="16"/>
      <c r="N90" s="16"/>
      <c r="O90" s="16"/>
    </row>
    <row r="91" spans="1:16" ht="33" x14ac:dyDescent="0.2">
      <c r="A91" s="23" t="s">
        <v>90</v>
      </c>
      <c r="B91" s="14">
        <v>1.6E-2</v>
      </c>
      <c r="C91" s="15">
        <v>1</v>
      </c>
      <c r="D91" s="15"/>
      <c r="E91" s="29"/>
      <c r="F91" s="15"/>
      <c r="G91" s="15"/>
      <c r="H91" s="15"/>
      <c r="I91" s="15"/>
      <c r="J91" s="15"/>
      <c r="K91" s="15"/>
      <c r="L91" s="15"/>
      <c r="M91" s="16"/>
      <c r="N91" s="16"/>
      <c r="O91" s="16"/>
    </row>
    <row r="92" spans="1:16" ht="49.5" x14ac:dyDescent="0.2">
      <c r="A92" s="23" t="s">
        <v>91</v>
      </c>
      <c r="B92" s="14">
        <v>1.6E-2</v>
      </c>
      <c r="C92" s="15">
        <v>1</v>
      </c>
      <c r="D92" s="15"/>
      <c r="E92" s="15"/>
      <c r="F92" s="15"/>
      <c r="G92" s="15"/>
      <c r="H92" s="15"/>
      <c r="I92" s="15"/>
      <c r="J92" s="15"/>
      <c r="K92" s="15"/>
      <c r="L92" s="15"/>
      <c r="M92" s="16"/>
      <c r="N92" s="16"/>
      <c r="O92" s="16"/>
    </row>
    <row r="93" spans="1:16" ht="49.5" x14ac:dyDescent="0.2">
      <c r="A93" s="23" t="s">
        <v>92</v>
      </c>
      <c r="B93" s="14">
        <v>1.6E-2</v>
      </c>
      <c r="C93" s="15">
        <v>1</v>
      </c>
      <c r="D93" s="15"/>
      <c r="E93" s="15"/>
      <c r="F93" s="15"/>
      <c r="G93" s="15"/>
      <c r="H93" s="15"/>
      <c r="I93" s="15"/>
      <c r="J93" s="15"/>
      <c r="K93" s="15"/>
      <c r="L93" s="15"/>
      <c r="M93" s="16"/>
      <c r="N93" s="16"/>
      <c r="O93" s="16"/>
    </row>
    <row r="94" spans="1:16" ht="49.5" x14ac:dyDescent="0.2">
      <c r="A94" s="23" t="s">
        <v>93</v>
      </c>
      <c r="B94" s="14">
        <v>1.6E-2</v>
      </c>
      <c r="C94" s="15">
        <v>1</v>
      </c>
      <c r="D94" s="15"/>
      <c r="E94" s="15"/>
      <c r="F94" s="15"/>
      <c r="G94" s="15" t="s">
        <v>94</v>
      </c>
      <c r="H94" s="15"/>
      <c r="I94" s="15"/>
      <c r="J94" s="15"/>
      <c r="K94" s="15"/>
      <c r="L94" s="15"/>
      <c r="M94" s="16"/>
      <c r="N94" s="16"/>
      <c r="O94" s="16"/>
    </row>
    <row r="95" spans="1:16" ht="33" x14ac:dyDescent="0.2">
      <c r="A95" s="30" t="s">
        <v>95</v>
      </c>
      <c r="B95" s="14">
        <v>1.6E-2</v>
      </c>
      <c r="C95" s="15">
        <v>1</v>
      </c>
      <c r="D95" s="15"/>
      <c r="E95" s="15"/>
      <c r="F95" s="15"/>
      <c r="G95" s="15"/>
      <c r="H95" s="15"/>
      <c r="I95" s="15"/>
      <c r="J95" s="15"/>
      <c r="K95" s="15"/>
      <c r="L95" s="15"/>
      <c r="M95" s="16"/>
      <c r="N95" s="31"/>
      <c r="O95" s="31"/>
    </row>
    <row r="96" spans="1:16" ht="49.5" x14ac:dyDescent="0.2">
      <c r="A96" s="30" t="s">
        <v>96</v>
      </c>
      <c r="B96" s="14">
        <v>1.6E-2</v>
      </c>
      <c r="C96" s="15">
        <v>1</v>
      </c>
      <c r="D96" s="15"/>
      <c r="E96" s="15"/>
      <c r="F96" s="15"/>
      <c r="G96" s="15"/>
      <c r="H96" s="15"/>
      <c r="I96" s="15"/>
      <c r="J96" s="15"/>
      <c r="K96" s="15"/>
      <c r="L96" s="15"/>
      <c r="M96" s="16"/>
      <c r="N96" s="32"/>
      <c r="O96" s="32"/>
      <c r="P96" s="33"/>
    </row>
    <row r="97" spans="1:15" ht="33" x14ac:dyDescent="0.2">
      <c r="A97" s="30" t="s">
        <v>97</v>
      </c>
      <c r="B97" s="14">
        <v>1.6E-2</v>
      </c>
      <c r="C97" s="15">
        <v>1</v>
      </c>
      <c r="D97" s="15"/>
      <c r="E97" s="15"/>
      <c r="F97" s="15"/>
      <c r="G97" s="15"/>
      <c r="H97" s="15"/>
      <c r="I97" s="15"/>
      <c r="J97" s="15"/>
      <c r="K97" s="15"/>
      <c r="L97" s="15"/>
      <c r="M97" s="16"/>
    </row>
    <row r="98" spans="1:15" x14ac:dyDescent="0.2">
      <c r="A98" s="30" t="s">
        <v>98</v>
      </c>
      <c r="B98" s="14">
        <v>1.6E-2</v>
      </c>
      <c r="C98" s="15">
        <v>1</v>
      </c>
      <c r="D98" s="15"/>
      <c r="E98" s="15"/>
      <c r="F98" s="15"/>
      <c r="G98" s="15"/>
      <c r="H98" s="15"/>
      <c r="I98" s="15"/>
      <c r="J98" s="15"/>
      <c r="K98" s="15"/>
      <c r="L98" s="15"/>
      <c r="M98" s="16"/>
    </row>
    <row r="99" spans="1:15" ht="33" x14ac:dyDescent="0.2">
      <c r="A99" s="30" t="s">
        <v>99</v>
      </c>
      <c r="B99" s="14">
        <v>1.6E-2</v>
      </c>
      <c r="C99" s="15">
        <v>1</v>
      </c>
      <c r="D99" s="15"/>
      <c r="E99" s="15"/>
      <c r="F99" s="15"/>
      <c r="G99" s="15"/>
      <c r="H99" s="15"/>
      <c r="I99" s="15"/>
      <c r="J99" s="15"/>
      <c r="K99" s="15"/>
      <c r="L99" s="15"/>
      <c r="M99" s="16"/>
    </row>
    <row r="100" spans="1:15" ht="49.5" x14ac:dyDescent="0.2">
      <c r="A100" s="30" t="s">
        <v>100</v>
      </c>
      <c r="B100" s="14">
        <v>0.01</v>
      </c>
      <c r="C100" s="15">
        <v>1</v>
      </c>
      <c r="D100" s="15"/>
      <c r="E100" s="15"/>
      <c r="F100" s="15"/>
      <c r="G100" s="15"/>
      <c r="H100" s="15"/>
      <c r="I100" s="15"/>
      <c r="J100" s="15"/>
      <c r="K100" s="15"/>
      <c r="L100" s="15"/>
      <c r="M100" s="16"/>
    </row>
    <row r="101" spans="1:15" x14ac:dyDescent="0.2">
      <c r="A101" s="35"/>
      <c r="B101" s="36">
        <f>SUM(B77:B100)</f>
        <v>0.37800000000000022</v>
      </c>
      <c r="C101" s="25">
        <v>100</v>
      </c>
      <c r="D101" s="25"/>
      <c r="E101" s="25"/>
      <c r="F101" s="25"/>
      <c r="G101" s="25"/>
      <c r="H101" s="25"/>
      <c r="I101" s="25"/>
      <c r="J101" s="25"/>
      <c r="K101" s="25"/>
      <c r="L101" s="25"/>
      <c r="M101" s="16"/>
    </row>
    <row r="102" spans="1:15" ht="33.75" customHeight="1" x14ac:dyDescent="0.2">
      <c r="A102" s="37" t="s">
        <v>101</v>
      </c>
      <c r="B102" s="38">
        <f>+B101+B75+B71+B56+B36</f>
        <v>0.99980000000000047</v>
      </c>
      <c r="C102" s="39">
        <f>((C101*$B101)+(C75*$B75)+(C71*$B71)+(C56*$B56)+(C36*$B36))/1</f>
        <v>99.980000000000047</v>
      </c>
      <c r="D102" s="40">
        <f t="shared" ref="D102:L102" si="0">((D101*$B101)+(D75*$B75)+(D71*$B71)+(D56*$B56)+(D36*$B36))/1</f>
        <v>0</v>
      </c>
      <c r="E102" s="40">
        <f t="shared" si="0"/>
        <v>0</v>
      </c>
      <c r="F102" s="40">
        <f t="shared" si="0"/>
        <v>0</v>
      </c>
      <c r="G102" s="40">
        <f t="shared" si="0"/>
        <v>0</v>
      </c>
      <c r="H102" s="40">
        <f t="shared" si="0"/>
        <v>0</v>
      </c>
      <c r="I102" s="40">
        <f t="shared" si="0"/>
        <v>0</v>
      </c>
      <c r="J102" s="40">
        <f t="shared" si="0"/>
        <v>0</v>
      </c>
      <c r="K102" s="40">
        <f t="shared" si="0"/>
        <v>0</v>
      </c>
      <c r="L102" s="40">
        <f t="shared" si="0"/>
        <v>0</v>
      </c>
      <c r="M102" s="16"/>
    </row>
    <row r="103" spans="1:15" x14ac:dyDescent="0.2">
      <c r="A103" s="41"/>
      <c r="B103" s="42"/>
      <c r="C103" s="43">
        <f>(SUM(C102:L102)*100)/(100*C16)</f>
        <v>99.980000000000061</v>
      </c>
    </row>
    <row r="104" spans="1:15" x14ac:dyDescent="0.2">
      <c r="A104" s="41"/>
    </row>
    <row r="105" spans="1:15" ht="27" x14ac:dyDescent="0.2">
      <c r="A105" s="45" t="s">
        <v>102</v>
      </c>
      <c r="B105" s="46" t="s">
        <v>18</v>
      </c>
      <c r="C105" s="47">
        <v>1</v>
      </c>
      <c r="D105" s="47">
        <v>2</v>
      </c>
      <c r="E105" s="47">
        <v>3</v>
      </c>
      <c r="F105" s="47">
        <v>4</v>
      </c>
      <c r="G105" s="47">
        <v>5</v>
      </c>
      <c r="H105" s="47">
        <v>6</v>
      </c>
      <c r="I105" s="47">
        <v>7</v>
      </c>
      <c r="J105" s="47">
        <v>8</v>
      </c>
      <c r="K105" s="47">
        <v>9</v>
      </c>
      <c r="L105" s="47">
        <v>10</v>
      </c>
      <c r="M105" s="48" t="s">
        <v>20</v>
      </c>
      <c r="N105" s="49" t="s">
        <v>103</v>
      </c>
      <c r="O105" s="50" t="s">
        <v>22</v>
      </c>
    </row>
    <row r="106" spans="1:15" x14ac:dyDescent="0.2">
      <c r="A106" s="51" t="s">
        <v>104</v>
      </c>
      <c r="B106" s="52">
        <v>0.2</v>
      </c>
      <c r="C106" s="15">
        <v>1</v>
      </c>
      <c r="D106" s="15"/>
      <c r="E106" s="15"/>
      <c r="F106" s="15"/>
      <c r="G106" s="15"/>
      <c r="H106" s="15"/>
      <c r="I106" s="15"/>
      <c r="J106" s="15"/>
      <c r="K106" s="15"/>
      <c r="L106" s="15"/>
      <c r="M106" s="53"/>
      <c r="N106" s="54"/>
      <c r="O106" s="55"/>
    </row>
    <row r="107" spans="1:15" ht="17.25" x14ac:dyDescent="0.2">
      <c r="A107" s="56" t="s">
        <v>105</v>
      </c>
      <c r="B107" s="52">
        <v>0.2</v>
      </c>
      <c r="C107" s="15">
        <v>1</v>
      </c>
      <c r="D107" s="15"/>
      <c r="E107" s="15"/>
      <c r="F107" s="15"/>
      <c r="G107" s="15"/>
      <c r="H107" s="15"/>
      <c r="I107" s="15"/>
      <c r="J107" s="15"/>
      <c r="K107" s="15"/>
      <c r="L107" s="15"/>
      <c r="M107" s="57"/>
      <c r="N107" s="57"/>
      <c r="O107" s="57"/>
    </row>
    <row r="108" spans="1:15" ht="17.25" x14ac:dyDescent="0.2">
      <c r="A108" s="56" t="s">
        <v>106</v>
      </c>
      <c r="B108" s="52">
        <v>0.2</v>
      </c>
      <c r="C108" s="15">
        <v>1</v>
      </c>
      <c r="D108" s="15"/>
      <c r="E108" s="15"/>
      <c r="F108" s="15"/>
      <c r="G108" s="15"/>
      <c r="H108" s="15"/>
      <c r="I108" s="15"/>
      <c r="J108" s="15"/>
      <c r="K108" s="15"/>
      <c r="L108" s="15"/>
      <c r="M108" s="57"/>
      <c r="N108" s="57"/>
      <c r="O108" s="57"/>
    </row>
    <row r="109" spans="1:15" ht="17.25" x14ac:dyDescent="0.2">
      <c r="A109" s="51" t="s">
        <v>107</v>
      </c>
      <c r="B109" s="52">
        <v>0.2</v>
      </c>
      <c r="C109" s="15">
        <v>1</v>
      </c>
      <c r="D109" s="15"/>
      <c r="E109" s="15"/>
      <c r="F109" s="15"/>
      <c r="G109" s="15"/>
      <c r="H109" s="15"/>
      <c r="I109" s="15"/>
      <c r="J109" s="15"/>
      <c r="K109" s="15"/>
      <c r="L109" s="15"/>
      <c r="M109" s="57"/>
      <c r="N109" s="57"/>
      <c r="O109" s="57"/>
    </row>
    <row r="110" spans="1:15" ht="33" x14ac:dyDescent="0.2">
      <c r="A110" s="56" t="s">
        <v>108</v>
      </c>
      <c r="B110" s="52">
        <v>0.2</v>
      </c>
      <c r="C110" s="15">
        <v>1</v>
      </c>
      <c r="D110" s="15"/>
      <c r="E110" s="15"/>
      <c r="F110" s="15"/>
      <c r="G110" s="15"/>
      <c r="H110" s="15"/>
      <c r="I110" s="15"/>
      <c r="J110" s="15"/>
      <c r="K110" s="15"/>
      <c r="L110" s="15"/>
      <c r="M110" s="57"/>
      <c r="N110" s="57"/>
      <c r="O110" s="57"/>
    </row>
    <row r="111" spans="1:15" x14ac:dyDescent="0.2">
      <c r="A111" s="58" t="s">
        <v>109</v>
      </c>
      <c r="B111" s="59">
        <f>SUM(B106:B110)</f>
        <v>1</v>
      </c>
      <c r="C111" s="60">
        <v>100</v>
      </c>
      <c r="D111" s="60"/>
      <c r="E111" s="60"/>
      <c r="F111" s="60"/>
      <c r="G111" s="60"/>
      <c r="H111" s="60"/>
      <c r="I111" s="60"/>
      <c r="J111" s="60"/>
      <c r="K111" s="60"/>
      <c r="L111" s="60"/>
      <c r="M111" s="61"/>
      <c r="N111" s="61"/>
      <c r="O111" s="61"/>
    </row>
    <row r="112" spans="1:15" x14ac:dyDescent="0.2">
      <c r="A112" s="62" t="s">
        <v>110</v>
      </c>
      <c r="B112" s="63"/>
      <c r="C112" s="64">
        <f>(SUM(C111:L111)*100)/(100*C26)</f>
        <v>100</v>
      </c>
      <c r="D112" s="65"/>
      <c r="E112" s="65"/>
      <c r="F112" s="65"/>
      <c r="G112" s="65"/>
      <c r="H112" s="65"/>
      <c r="I112" s="65"/>
      <c r="J112" s="65"/>
      <c r="K112" s="65"/>
      <c r="L112" s="65"/>
      <c r="M112" s="32"/>
      <c r="N112" s="32"/>
      <c r="O112" s="66"/>
    </row>
    <row r="113" spans="1:1" x14ac:dyDescent="0.2">
      <c r="A113" s="41"/>
    </row>
    <row r="114" spans="1:1" x14ac:dyDescent="0.2">
      <c r="A114" s="41"/>
    </row>
    <row r="115" spans="1:1" x14ac:dyDescent="0.2">
      <c r="A115" s="41"/>
    </row>
    <row r="116" spans="1:1" x14ac:dyDescent="0.2">
      <c r="A116" s="41"/>
    </row>
    <row r="117" spans="1:1" x14ac:dyDescent="0.2">
      <c r="A117" s="41"/>
    </row>
    <row r="118" spans="1:1" x14ac:dyDescent="0.2">
      <c r="A118" s="41"/>
    </row>
    <row r="119" spans="1:1" x14ac:dyDescent="0.2">
      <c r="A119" s="41"/>
    </row>
    <row r="120" spans="1:1" x14ac:dyDescent="0.2">
      <c r="A120" s="41"/>
    </row>
    <row r="121" spans="1:1" x14ac:dyDescent="0.2">
      <c r="A121" s="41"/>
    </row>
    <row r="122" spans="1:1" x14ac:dyDescent="0.2">
      <c r="A122" s="41"/>
    </row>
    <row r="123" spans="1:1" x14ac:dyDescent="0.2">
      <c r="A123" s="41"/>
    </row>
    <row r="124" spans="1:1" x14ac:dyDescent="0.2">
      <c r="A124" s="41"/>
    </row>
    <row r="125" spans="1:1" x14ac:dyDescent="0.2">
      <c r="A125" s="41"/>
    </row>
    <row r="126" spans="1:1" x14ac:dyDescent="0.2">
      <c r="A126" s="41"/>
    </row>
    <row r="127" spans="1:1" x14ac:dyDescent="0.2">
      <c r="A127" s="41"/>
    </row>
    <row r="128" spans="1:1" x14ac:dyDescent="0.2">
      <c r="A128" s="41"/>
    </row>
    <row r="129" spans="1:1" x14ac:dyDescent="0.2">
      <c r="A129" s="41"/>
    </row>
    <row r="130" spans="1:1" x14ac:dyDescent="0.2">
      <c r="A130" s="41"/>
    </row>
    <row r="131" spans="1:1" x14ac:dyDescent="0.2">
      <c r="A131" s="41"/>
    </row>
    <row r="132" spans="1:1" x14ac:dyDescent="0.2">
      <c r="A132" s="41"/>
    </row>
    <row r="133" spans="1:1" x14ac:dyDescent="0.2">
      <c r="A133" s="41"/>
    </row>
    <row r="134" spans="1:1" x14ac:dyDescent="0.2">
      <c r="A134" s="41"/>
    </row>
    <row r="135" spans="1:1" x14ac:dyDescent="0.2">
      <c r="A135" s="41"/>
    </row>
    <row r="136" spans="1:1" x14ac:dyDescent="0.2">
      <c r="A136" s="41"/>
    </row>
    <row r="137" spans="1:1" x14ac:dyDescent="0.2">
      <c r="A137" s="41"/>
    </row>
    <row r="138" spans="1:1" x14ac:dyDescent="0.2">
      <c r="A138" s="41"/>
    </row>
    <row r="139" spans="1:1" x14ac:dyDescent="0.2">
      <c r="A139" s="41"/>
    </row>
    <row r="140" spans="1:1" x14ac:dyDescent="0.2">
      <c r="A140" s="41"/>
    </row>
    <row r="141" spans="1:1" x14ac:dyDescent="0.2">
      <c r="A141" s="41"/>
    </row>
    <row r="142" spans="1:1" x14ac:dyDescent="0.2">
      <c r="A142" s="41"/>
    </row>
    <row r="143" spans="1:1" x14ac:dyDescent="0.2">
      <c r="A143" s="41"/>
    </row>
    <row r="144" spans="1:1" x14ac:dyDescent="0.2">
      <c r="A144" s="41"/>
    </row>
    <row r="145" spans="1:1" x14ac:dyDescent="0.2">
      <c r="A145" s="41"/>
    </row>
    <row r="146" spans="1:1" x14ac:dyDescent="0.2">
      <c r="A146" s="41"/>
    </row>
    <row r="147" spans="1:1" x14ac:dyDescent="0.2">
      <c r="A147" s="41"/>
    </row>
    <row r="148" spans="1:1" x14ac:dyDescent="0.2">
      <c r="A148" s="41"/>
    </row>
    <row r="149" spans="1:1" x14ac:dyDescent="0.2">
      <c r="A149" s="41"/>
    </row>
    <row r="150" spans="1:1" x14ac:dyDescent="0.2">
      <c r="A150" s="41"/>
    </row>
    <row r="151" spans="1:1" x14ac:dyDescent="0.2">
      <c r="A151" s="41"/>
    </row>
    <row r="152" spans="1:1" x14ac:dyDescent="0.2">
      <c r="A152" s="41"/>
    </row>
    <row r="153" spans="1:1" x14ac:dyDescent="0.2">
      <c r="A153" s="41"/>
    </row>
    <row r="154" spans="1:1" x14ac:dyDescent="0.2">
      <c r="A154" s="41"/>
    </row>
    <row r="155" spans="1:1" x14ac:dyDescent="0.2">
      <c r="A155" s="41"/>
    </row>
    <row r="156" spans="1:1" x14ac:dyDescent="0.2">
      <c r="A156" s="41"/>
    </row>
    <row r="157" spans="1:1" x14ac:dyDescent="0.2">
      <c r="A157" s="41"/>
    </row>
    <row r="158" spans="1:1" x14ac:dyDescent="0.2">
      <c r="A158" s="41"/>
    </row>
    <row r="159" spans="1:1" x14ac:dyDescent="0.2">
      <c r="A159" s="41"/>
    </row>
    <row r="160" spans="1:1" x14ac:dyDescent="0.2">
      <c r="A160" s="41"/>
    </row>
    <row r="161" spans="1:1" x14ac:dyDescent="0.2">
      <c r="A161" s="41"/>
    </row>
    <row r="162" spans="1:1" x14ac:dyDescent="0.2">
      <c r="A162" s="41"/>
    </row>
    <row r="163" spans="1:1" x14ac:dyDescent="0.2">
      <c r="A163" s="41"/>
    </row>
    <row r="164" spans="1:1" x14ac:dyDescent="0.2">
      <c r="A164" s="41"/>
    </row>
    <row r="165" spans="1:1" x14ac:dyDescent="0.2">
      <c r="A165" s="41"/>
    </row>
    <row r="166" spans="1:1" x14ac:dyDescent="0.2">
      <c r="A166" s="41"/>
    </row>
    <row r="167" spans="1:1" x14ac:dyDescent="0.2">
      <c r="A167" s="41"/>
    </row>
    <row r="168" spans="1:1" x14ac:dyDescent="0.2">
      <c r="A168" s="41"/>
    </row>
    <row r="169" spans="1:1" x14ac:dyDescent="0.2">
      <c r="A169" s="41"/>
    </row>
    <row r="170" spans="1:1" x14ac:dyDescent="0.2">
      <c r="A170" s="41"/>
    </row>
    <row r="171" spans="1:1" x14ac:dyDescent="0.2">
      <c r="A171" s="41"/>
    </row>
    <row r="172" spans="1:1" x14ac:dyDescent="0.2">
      <c r="A172" s="41"/>
    </row>
    <row r="173" spans="1:1" x14ac:dyDescent="0.2">
      <c r="A173" s="41"/>
    </row>
    <row r="174" spans="1:1" x14ac:dyDescent="0.2">
      <c r="A174" s="41"/>
    </row>
    <row r="175" spans="1:1" x14ac:dyDescent="0.2">
      <c r="A175" s="41"/>
    </row>
    <row r="176" spans="1:1" x14ac:dyDescent="0.2">
      <c r="A176" s="41"/>
    </row>
    <row r="177" spans="1:1" x14ac:dyDescent="0.2">
      <c r="A177" s="41"/>
    </row>
    <row r="178" spans="1:1" x14ac:dyDescent="0.2">
      <c r="A178" s="41"/>
    </row>
    <row r="179" spans="1:1" x14ac:dyDescent="0.2">
      <c r="A179" s="41"/>
    </row>
    <row r="180" spans="1:1" x14ac:dyDescent="0.2">
      <c r="A180" s="41"/>
    </row>
    <row r="181" spans="1:1" x14ac:dyDescent="0.2">
      <c r="A181" s="41"/>
    </row>
    <row r="182" spans="1:1" x14ac:dyDescent="0.2">
      <c r="A182" s="41"/>
    </row>
    <row r="183" spans="1:1" x14ac:dyDescent="0.2">
      <c r="A183" s="41"/>
    </row>
    <row r="184" spans="1:1" x14ac:dyDescent="0.2">
      <c r="A184" s="41"/>
    </row>
    <row r="185" spans="1:1" x14ac:dyDescent="0.2">
      <c r="A185" s="41"/>
    </row>
    <row r="186" spans="1:1" x14ac:dyDescent="0.2">
      <c r="A186" s="41"/>
    </row>
    <row r="187" spans="1:1" x14ac:dyDescent="0.2">
      <c r="A187" s="41"/>
    </row>
    <row r="188" spans="1:1" x14ac:dyDescent="0.2">
      <c r="A188" s="41"/>
    </row>
    <row r="189" spans="1:1" x14ac:dyDescent="0.2">
      <c r="A189" s="41"/>
    </row>
    <row r="190" spans="1:1" x14ac:dyDescent="0.2">
      <c r="A190" s="41"/>
    </row>
    <row r="191" spans="1:1" x14ac:dyDescent="0.2">
      <c r="A191" s="41"/>
    </row>
    <row r="192" spans="1:1" x14ac:dyDescent="0.2">
      <c r="A192" s="41"/>
    </row>
    <row r="193" spans="1:1" x14ac:dyDescent="0.2">
      <c r="A193" s="41"/>
    </row>
    <row r="194" spans="1:1" x14ac:dyDescent="0.2">
      <c r="A194" s="41"/>
    </row>
    <row r="195" spans="1:1" x14ac:dyDescent="0.2">
      <c r="A195" s="41"/>
    </row>
    <row r="196" spans="1:1" x14ac:dyDescent="0.2">
      <c r="A196" s="41"/>
    </row>
    <row r="197" spans="1:1" x14ac:dyDescent="0.2">
      <c r="A197" s="41"/>
    </row>
    <row r="198" spans="1:1" x14ac:dyDescent="0.2">
      <c r="A198" s="41"/>
    </row>
    <row r="199" spans="1:1" x14ac:dyDescent="0.2">
      <c r="A199" s="41"/>
    </row>
    <row r="200" spans="1:1" x14ac:dyDescent="0.2">
      <c r="A200" s="41"/>
    </row>
    <row r="201" spans="1:1" x14ac:dyDescent="0.2">
      <c r="A201" s="41"/>
    </row>
    <row r="202" spans="1:1" x14ac:dyDescent="0.2">
      <c r="A202" s="41"/>
    </row>
    <row r="203" spans="1:1" x14ac:dyDescent="0.2">
      <c r="A203" s="41"/>
    </row>
    <row r="204" spans="1:1" x14ac:dyDescent="0.2">
      <c r="A204" s="41"/>
    </row>
    <row r="205" spans="1:1" x14ac:dyDescent="0.2">
      <c r="A205" s="41"/>
    </row>
    <row r="206" spans="1:1" x14ac:dyDescent="0.2">
      <c r="A206" s="41"/>
    </row>
    <row r="207" spans="1:1" x14ac:dyDescent="0.2">
      <c r="A207" s="41"/>
    </row>
    <row r="208" spans="1:1" x14ac:dyDescent="0.2">
      <c r="A208" s="41"/>
    </row>
    <row r="209" spans="1:1" x14ac:dyDescent="0.2">
      <c r="A209" s="41"/>
    </row>
    <row r="210" spans="1:1" x14ac:dyDescent="0.2">
      <c r="A210" s="41"/>
    </row>
    <row r="211" spans="1:1" x14ac:dyDescent="0.2">
      <c r="A211" s="41"/>
    </row>
    <row r="212" spans="1:1" x14ac:dyDescent="0.2">
      <c r="A212" s="41"/>
    </row>
    <row r="213" spans="1:1" x14ac:dyDescent="0.2">
      <c r="A213" s="41"/>
    </row>
    <row r="214" spans="1:1" x14ac:dyDescent="0.2">
      <c r="A214" s="41"/>
    </row>
    <row r="215" spans="1:1" x14ac:dyDescent="0.2">
      <c r="A215" s="41"/>
    </row>
    <row r="216" spans="1:1" x14ac:dyDescent="0.2">
      <c r="A216" s="41"/>
    </row>
    <row r="217" spans="1:1" x14ac:dyDescent="0.2">
      <c r="A217" s="41"/>
    </row>
    <row r="218" spans="1:1" x14ac:dyDescent="0.2">
      <c r="A218" s="41"/>
    </row>
    <row r="219" spans="1:1" x14ac:dyDescent="0.2">
      <c r="A219" s="41"/>
    </row>
    <row r="220" spans="1:1" x14ac:dyDescent="0.2">
      <c r="A220" s="41"/>
    </row>
    <row r="221" spans="1:1" x14ac:dyDescent="0.2">
      <c r="A221" s="41"/>
    </row>
    <row r="222" spans="1:1" x14ac:dyDescent="0.2">
      <c r="A222" s="41"/>
    </row>
    <row r="223" spans="1:1" x14ac:dyDescent="0.2">
      <c r="A223" s="41"/>
    </row>
    <row r="224" spans="1:1" x14ac:dyDescent="0.2">
      <c r="A224" s="41"/>
    </row>
    <row r="225" spans="1:1" x14ac:dyDescent="0.2">
      <c r="A225" s="41"/>
    </row>
    <row r="226" spans="1:1" x14ac:dyDescent="0.2">
      <c r="A226" s="41"/>
    </row>
    <row r="227" spans="1:1" x14ac:dyDescent="0.2">
      <c r="A227" s="41"/>
    </row>
    <row r="228" spans="1:1" x14ac:dyDescent="0.2">
      <c r="A228" s="41"/>
    </row>
    <row r="229" spans="1:1" x14ac:dyDescent="0.2">
      <c r="A229" s="41"/>
    </row>
    <row r="230" spans="1:1" x14ac:dyDescent="0.2">
      <c r="A230" s="41"/>
    </row>
    <row r="231" spans="1:1" x14ac:dyDescent="0.2">
      <c r="A231" s="41"/>
    </row>
    <row r="232" spans="1:1" x14ac:dyDescent="0.2">
      <c r="A232" s="41"/>
    </row>
    <row r="233" spans="1:1" x14ac:dyDescent="0.2">
      <c r="A233" s="41"/>
    </row>
    <row r="234" spans="1:1" x14ac:dyDescent="0.2">
      <c r="A234" s="41"/>
    </row>
    <row r="235" spans="1:1" x14ac:dyDescent="0.2">
      <c r="A235" s="41"/>
    </row>
    <row r="236" spans="1:1" x14ac:dyDescent="0.2">
      <c r="A236" s="41"/>
    </row>
    <row r="237" spans="1:1" x14ac:dyDescent="0.2">
      <c r="A237" s="41"/>
    </row>
    <row r="238" spans="1:1" x14ac:dyDescent="0.2">
      <c r="A238" s="41"/>
    </row>
    <row r="239" spans="1:1" x14ac:dyDescent="0.2">
      <c r="A239" s="41"/>
    </row>
    <row r="240" spans="1:1" x14ac:dyDescent="0.2">
      <c r="A240" s="41"/>
    </row>
    <row r="241" spans="1:1" x14ac:dyDescent="0.2">
      <c r="A241" s="41"/>
    </row>
    <row r="242" spans="1:1" x14ac:dyDescent="0.2">
      <c r="A242" s="41"/>
    </row>
    <row r="243" spans="1:1" x14ac:dyDescent="0.2">
      <c r="A243" s="41"/>
    </row>
    <row r="244" spans="1:1" x14ac:dyDescent="0.2">
      <c r="A244" s="41"/>
    </row>
    <row r="245" spans="1:1" x14ac:dyDescent="0.2">
      <c r="A245" s="41"/>
    </row>
    <row r="246" spans="1:1" x14ac:dyDescent="0.2">
      <c r="A246" s="41"/>
    </row>
    <row r="247" spans="1:1" x14ac:dyDescent="0.2">
      <c r="A247" s="41"/>
    </row>
    <row r="248" spans="1:1" x14ac:dyDescent="0.2">
      <c r="A248" s="41"/>
    </row>
    <row r="249" spans="1:1" x14ac:dyDescent="0.2">
      <c r="A249" s="41"/>
    </row>
    <row r="250" spans="1:1" x14ac:dyDescent="0.2">
      <c r="A250" s="41"/>
    </row>
    <row r="251" spans="1:1" x14ac:dyDescent="0.2">
      <c r="A251" s="41"/>
    </row>
    <row r="252" spans="1:1" x14ac:dyDescent="0.2">
      <c r="A252" s="41"/>
    </row>
    <row r="253" spans="1:1" x14ac:dyDescent="0.2">
      <c r="A253" s="41"/>
    </row>
    <row r="254" spans="1:1" x14ac:dyDescent="0.2">
      <c r="A254" s="41"/>
    </row>
    <row r="255" spans="1:1" x14ac:dyDescent="0.2">
      <c r="A255" s="41"/>
    </row>
    <row r="256" spans="1:1" x14ac:dyDescent="0.2">
      <c r="A256" s="41"/>
    </row>
    <row r="257" spans="1:1" x14ac:dyDescent="0.2">
      <c r="A257" s="41"/>
    </row>
    <row r="258" spans="1:1" x14ac:dyDescent="0.2">
      <c r="A258" s="41"/>
    </row>
    <row r="259" spans="1:1" x14ac:dyDescent="0.2">
      <c r="A259" s="41"/>
    </row>
    <row r="260" spans="1:1" x14ac:dyDescent="0.2">
      <c r="A260" s="41"/>
    </row>
    <row r="261" spans="1:1" x14ac:dyDescent="0.2">
      <c r="A261" s="41"/>
    </row>
    <row r="262" spans="1:1" x14ac:dyDescent="0.2">
      <c r="A262" s="41"/>
    </row>
    <row r="263" spans="1:1" x14ac:dyDescent="0.2">
      <c r="A263" s="41"/>
    </row>
    <row r="264" spans="1:1" x14ac:dyDescent="0.2">
      <c r="A264" s="41"/>
    </row>
    <row r="265" spans="1:1" x14ac:dyDescent="0.2">
      <c r="A265" s="41"/>
    </row>
    <row r="266" spans="1:1" x14ac:dyDescent="0.2">
      <c r="A266" s="41"/>
    </row>
    <row r="267" spans="1:1" x14ac:dyDescent="0.2">
      <c r="A267" s="41"/>
    </row>
    <row r="268" spans="1:1" x14ac:dyDescent="0.2">
      <c r="A268" s="41"/>
    </row>
    <row r="269" spans="1:1" x14ac:dyDescent="0.2">
      <c r="A269" s="41"/>
    </row>
    <row r="270" spans="1:1" x14ac:dyDescent="0.2">
      <c r="A270" s="41"/>
    </row>
    <row r="271" spans="1:1" x14ac:dyDescent="0.2">
      <c r="A271" s="41"/>
    </row>
    <row r="272" spans="1:1" x14ac:dyDescent="0.2">
      <c r="A272" s="41"/>
    </row>
    <row r="273" spans="1:1" x14ac:dyDescent="0.2">
      <c r="A273" s="41"/>
    </row>
    <row r="274" spans="1:1" x14ac:dyDescent="0.2">
      <c r="A274" s="41"/>
    </row>
    <row r="275" spans="1:1" x14ac:dyDescent="0.2">
      <c r="A275" s="41"/>
    </row>
    <row r="276" spans="1:1" x14ac:dyDescent="0.2">
      <c r="A276" s="41"/>
    </row>
    <row r="277" spans="1:1" x14ac:dyDescent="0.2">
      <c r="A277" s="41"/>
    </row>
    <row r="278" spans="1:1" x14ac:dyDescent="0.2">
      <c r="A278" s="41"/>
    </row>
    <row r="279" spans="1:1" x14ac:dyDescent="0.2">
      <c r="A279" s="41"/>
    </row>
    <row r="280" spans="1:1" x14ac:dyDescent="0.2">
      <c r="A280" s="41"/>
    </row>
    <row r="281" spans="1:1" x14ac:dyDescent="0.2">
      <c r="A281" s="41"/>
    </row>
    <row r="282" spans="1:1" x14ac:dyDescent="0.2">
      <c r="A282" s="41"/>
    </row>
    <row r="283" spans="1:1" x14ac:dyDescent="0.2">
      <c r="A283" s="41"/>
    </row>
    <row r="284" spans="1:1" x14ac:dyDescent="0.2">
      <c r="A284" s="41"/>
    </row>
    <row r="285" spans="1:1" x14ac:dyDescent="0.2">
      <c r="A285" s="41"/>
    </row>
    <row r="286" spans="1:1" x14ac:dyDescent="0.2">
      <c r="A286" s="41"/>
    </row>
    <row r="287" spans="1:1" x14ac:dyDescent="0.2">
      <c r="A287" s="41"/>
    </row>
    <row r="288" spans="1:1" x14ac:dyDescent="0.2">
      <c r="A288" s="41"/>
    </row>
    <row r="289" spans="1:1" x14ac:dyDescent="0.2">
      <c r="A289" s="41"/>
    </row>
    <row r="290" spans="1:1" x14ac:dyDescent="0.2">
      <c r="A290" s="41"/>
    </row>
    <row r="291" spans="1:1" x14ac:dyDescent="0.2">
      <c r="A291" s="41"/>
    </row>
    <row r="292" spans="1:1" x14ac:dyDescent="0.2">
      <c r="A292" s="41"/>
    </row>
    <row r="293" spans="1:1" x14ac:dyDescent="0.2">
      <c r="A293" s="41"/>
    </row>
    <row r="294" spans="1:1" x14ac:dyDescent="0.2">
      <c r="A294" s="41"/>
    </row>
    <row r="295" spans="1:1" x14ac:dyDescent="0.2">
      <c r="A295" s="41"/>
    </row>
    <row r="296" spans="1:1" x14ac:dyDescent="0.2">
      <c r="A296" s="41"/>
    </row>
    <row r="297" spans="1:1" x14ac:dyDescent="0.2">
      <c r="A297" s="41"/>
    </row>
    <row r="298" spans="1:1" x14ac:dyDescent="0.2">
      <c r="A298" s="41"/>
    </row>
    <row r="299" spans="1:1" x14ac:dyDescent="0.2">
      <c r="A299" s="41"/>
    </row>
    <row r="300" spans="1:1" x14ac:dyDescent="0.2">
      <c r="A300" s="41"/>
    </row>
    <row r="301" spans="1:1" x14ac:dyDescent="0.2">
      <c r="A301" s="41"/>
    </row>
    <row r="302" spans="1:1" x14ac:dyDescent="0.2">
      <c r="A302" s="41"/>
    </row>
    <row r="303" spans="1:1" x14ac:dyDescent="0.2">
      <c r="A303" s="41"/>
    </row>
    <row r="304" spans="1:1" x14ac:dyDescent="0.2">
      <c r="A304" s="41"/>
    </row>
    <row r="305" spans="1:1" x14ac:dyDescent="0.2">
      <c r="A305" s="41"/>
    </row>
    <row r="306" spans="1:1" x14ac:dyDescent="0.2">
      <c r="A306" s="41"/>
    </row>
    <row r="307" spans="1:1" x14ac:dyDescent="0.2">
      <c r="A307" s="41"/>
    </row>
    <row r="308" spans="1:1" x14ac:dyDescent="0.2">
      <c r="A308" s="41"/>
    </row>
    <row r="309" spans="1:1" x14ac:dyDescent="0.2">
      <c r="A309" s="41"/>
    </row>
    <row r="310" spans="1:1" x14ac:dyDescent="0.2">
      <c r="A310" s="41"/>
    </row>
    <row r="311" spans="1:1" x14ac:dyDescent="0.2">
      <c r="A311" s="41"/>
    </row>
    <row r="312" spans="1:1" x14ac:dyDescent="0.2">
      <c r="A312" s="41"/>
    </row>
    <row r="313" spans="1:1" x14ac:dyDescent="0.2">
      <c r="A313" s="41"/>
    </row>
    <row r="314" spans="1:1" x14ac:dyDescent="0.2">
      <c r="A314" s="41"/>
    </row>
    <row r="315" spans="1:1" x14ac:dyDescent="0.2">
      <c r="A315" s="41"/>
    </row>
    <row r="316" spans="1:1" x14ac:dyDescent="0.2">
      <c r="A316" s="41"/>
    </row>
    <row r="317" spans="1:1" x14ac:dyDescent="0.2">
      <c r="A317" s="41"/>
    </row>
    <row r="318" spans="1:1" x14ac:dyDescent="0.2">
      <c r="A318" s="41"/>
    </row>
    <row r="319" spans="1:1" x14ac:dyDescent="0.2">
      <c r="A319" s="41"/>
    </row>
    <row r="320" spans="1:1" x14ac:dyDescent="0.2">
      <c r="A320" s="41"/>
    </row>
    <row r="321" spans="1:1" x14ac:dyDescent="0.2">
      <c r="A321" s="41"/>
    </row>
    <row r="322" spans="1:1" x14ac:dyDescent="0.2">
      <c r="A322" s="41"/>
    </row>
    <row r="323" spans="1:1" x14ac:dyDescent="0.2">
      <c r="A323" s="41"/>
    </row>
    <row r="324" spans="1:1" x14ac:dyDescent="0.2">
      <c r="A324" s="41"/>
    </row>
    <row r="325" spans="1:1" x14ac:dyDescent="0.2">
      <c r="A325" s="41"/>
    </row>
    <row r="326" spans="1:1" x14ac:dyDescent="0.2">
      <c r="A326" s="41"/>
    </row>
    <row r="327" spans="1:1" x14ac:dyDescent="0.2">
      <c r="A327" s="41"/>
    </row>
    <row r="328" spans="1:1" x14ac:dyDescent="0.2">
      <c r="A328" s="41"/>
    </row>
    <row r="329" spans="1:1" x14ac:dyDescent="0.2">
      <c r="A329" s="41"/>
    </row>
    <row r="330" spans="1:1" x14ac:dyDescent="0.2">
      <c r="A330" s="41"/>
    </row>
    <row r="331" spans="1:1" x14ac:dyDescent="0.2">
      <c r="A331" s="41"/>
    </row>
    <row r="332" spans="1:1" x14ac:dyDescent="0.2">
      <c r="A332" s="41"/>
    </row>
    <row r="333" spans="1:1" x14ac:dyDescent="0.2">
      <c r="A333" s="41"/>
    </row>
    <row r="334" spans="1:1" x14ac:dyDescent="0.2">
      <c r="A334" s="41"/>
    </row>
    <row r="335" spans="1:1" x14ac:dyDescent="0.2">
      <c r="A335" s="41"/>
    </row>
    <row r="336" spans="1:1" x14ac:dyDescent="0.2">
      <c r="A336" s="41"/>
    </row>
    <row r="337" spans="1:1" x14ac:dyDescent="0.2">
      <c r="A337" s="41"/>
    </row>
    <row r="338" spans="1:1" x14ac:dyDescent="0.2">
      <c r="A338" s="41"/>
    </row>
    <row r="339" spans="1:1" x14ac:dyDescent="0.2">
      <c r="A339" s="41"/>
    </row>
    <row r="340" spans="1:1" x14ac:dyDescent="0.2">
      <c r="A340" s="41"/>
    </row>
    <row r="341" spans="1:1" x14ac:dyDescent="0.2">
      <c r="A341" s="41"/>
    </row>
    <row r="342" spans="1:1" x14ac:dyDescent="0.2">
      <c r="A342" s="41"/>
    </row>
    <row r="343" spans="1:1" x14ac:dyDescent="0.2">
      <c r="A343" s="41"/>
    </row>
    <row r="344" spans="1:1" x14ac:dyDescent="0.2">
      <c r="A344" s="41"/>
    </row>
    <row r="345" spans="1:1" x14ac:dyDescent="0.2">
      <c r="A345" s="41"/>
    </row>
    <row r="346" spans="1:1" x14ac:dyDescent="0.2">
      <c r="A346" s="41"/>
    </row>
    <row r="347" spans="1:1" x14ac:dyDescent="0.2">
      <c r="A347" s="41"/>
    </row>
    <row r="348" spans="1:1" x14ac:dyDescent="0.2">
      <c r="A348" s="41"/>
    </row>
    <row r="349" spans="1:1" x14ac:dyDescent="0.2">
      <c r="A349" s="41"/>
    </row>
    <row r="350" spans="1:1" x14ac:dyDescent="0.2">
      <c r="A350" s="41"/>
    </row>
    <row r="351" spans="1:1" x14ac:dyDescent="0.2">
      <c r="A351" s="41"/>
    </row>
    <row r="352" spans="1:1" x14ac:dyDescent="0.2">
      <c r="A352" s="41"/>
    </row>
    <row r="353" spans="1:1" x14ac:dyDescent="0.2">
      <c r="A353" s="41"/>
    </row>
    <row r="354" spans="1:1" x14ac:dyDescent="0.2">
      <c r="A354" s="41"/>
    </row>
    <row r="355" spans="1:1" x14ac:dyDescent="0.2">
      <c r="A355" s="41"/>
    </row>
    <row r="356" spans="1:1" x14ac:dyDescent="0.2">
      <c r="A356" s="41"/>
    </row>
    <row r="357" spans="1:1" x14ac:dyDescent="0.2">
      <c r="A357" s="41"/>
    </row>
    <row r="358" spans="1:1" x14ac:dyDescent="0.2">
      <c r="A358" s="41"/>
    </row>
    <row r="359" spans="1:1" x14ac:dyDescent="0.2">
      <c r="A359" s="41"/>
    </row>
    <row r="360" spans="1:1" x14ac:dyDescent="0.2">
      <c r="A360" s="41"/>
    </row>
    <row r="361" spans="1:1" x14ac:dyDescent="0.2">
      <c r="A361" s="41"/>
    </row>
    <row r="362" spans="1:1" x14ac:dyDescent="0.2">
      <c r="A362" s="41"/>
    </row>
    <row r="363" spans="1:1" x14ac:dyDescent="0.2">
      <c r="A363" s="41"/>
    </row>
    <row r="364" spans="1:1" x14ac:dyDescent="0.2">
      <c r="A364" s="41"/>
    </row>
    <row r="365" spans="1:1" x14ac:dyDescent="0.2">
      <c r="A365" s="41"/>
    </row>
    <row r="366" spans="1:1" x14ac:dyDescent="0.2">
      <c r="A366" s="41"/>
    </row>
    <row r="367" spans="1:1" x14ac:dyDescent="0.2">
      <c r="A367" s="41"/>
    </row>
    <row r="368" spans="1:1" x14ac:dyDescent="0.2">
      <c r="A368" s="41"/>
    </row>
    <row r="369" spans="1:1" x14ac:dyDescent="0.2">
      <c r="A369" s="41"/>
    </row>
    <row r="370" spans="1:1" x14ac:dyDescent="0.2">
      <c r="A370" s="41"/>
    </row>
    <row r="371" spans="1:1" x14ac:dyDescent="0.2">
      <c r="A371" s="41"/>
    </row>
    <row r="372" spans="1:1" x14ac:dyDescent="0.2">
      <c r="A372" s="41"/>
    </row>
    <row r="373" spans="1:1" x14ac:dyDescent="0.2">
      <c r="A373" s="41"/>
    </row>
    <row r="374" spans="1:1" x14ac:dyDescent="0.2">
      <c r="A374" s="41"/>
    </row>
    <row r="375" spans="1:1" x14ac:dyDescent="0.2">
      <c r="A375" s="41"/>
    </row>
    <row r="376" spans="1:1" x14ac:dyDescent="0.2">
      <c r="A376" s="41"/>
    </row>
    <row r="377" spans="1:1" x14ac:dyDescent="0.2">
      <c r="A377" s="41"/>
    </row>
    <row r="378" spans="1:1" x14ac:dyDescent="0.2">
      <c r="A378" s="41"/>
    </row>
    <row r="379" spans="1:1" x14ac:dyDescent="0.2">
      <c r="A379" s="41"/>
    </row>
    <row r="380" spans="1:1" x14ac:dyDescent="0.2">
      <c r="A380" s="41"/>
    </row>
    <row r="381" spans="1:1" x14ac:dyDescent="0.2">
      <c r="A381" s="41"/>
    </row>
    <row r="382" spans="1:1" x14ac:dyDescent="0.2">
      <c r="A382" s="41"/>
    </row>
    <row r="383" spans="1:1" x14ac:dyDescent="0.2">
      <c r="A383" s="41"/>
    </row>
    <row r="384" spans="1:1" x14ac:dyDescent="0.2">
      <c r="A384" s="41"/>
    </row>
    <row r="385" spans="1:1" x14ac:dyDescent="0.2">
      <c r="A385" s="41"/>
    </row>
    <row r="386" spans="1:1" x14ac:dyDescent="0.2">
      <c r="A386" s="41"/>
    </row>
    <row r="387" spans="1:1" x14ac:dyDescent="0.2">
      <c r="A387" s="41"/>
    </row>
    <row r="388" spans="1:1" x14ac:dyDescent="0.2">
      <c r="A388" s="41"/>
    </row>
    <row r="389" spans="1:1" x14ac:dyDescent="0.2">
      <c r="A389" s="41"/>
    </row>
    <row r="390" spans="1:1" x14ac:dyDescent="0.2">
      <c r="A390" s="41"/>
    </row>
    <row r="391" spans="1:1" x14ac:dyDescent="0.2">
      <c r="A391" s="41"/>
    </row>
    <row r="392" spans="1:1" x14ac:dyDescent="0.2">
      <c r="A392" s="41"/>
    </row>
    <row r="393" spans="1:1" x14ac:dyDescent="0.2">
      <c r="A393" s="41"/>
    </row>
    <row r="394" spans="1:1" x14ac:dyDescent="0.2">
      <c r="A394" s="41"/>
    </row>
    <row r="395" spans="1:1" x14ac:dyDescent="0.2">
      <c r="A395" s="41"/>
    </row>
    <row r="396" spans="1:1" x14ac:dyDescent="0.2">
      <c r="A396" s="41"/>
    </row>
    <row r="397" spans="1:1" x14ac:dyDescent="0.2">
      <c r="A397" s="41"/>
    </row>
    <row r="398" spans="1:1" x14ac:dyDescent="0.2">
      <c r="A398" s="41"/>
    </row>
    <row r="399" spans="1:1" x14ac:dyDescent="0.2">
      <c r="A399" s="41"/>
    </row>
    <row r="400" spans="1:1" x14ac:dyDescent="0.2">
      <c r="A400" s="41"/>
    </row>
    <row r="401" spans="1:1" x14ac:dyDescent="0.2">
      <c r="A401" s="41"/>
    </row>
    <row r="402" spans="1:1" x14ac:dyDescent="0.2">
      <c r="A402" s="41"/>
    </row>
    <row r="403" spans="1:1" x14ac:dyDescent="0.2">
      <c r="A403" s="41"/>
    </row>
    <row r="404" spans="1:1" x14ac:dyDescent="0.2">
      <c r="A404" s="41"/>
    </row>
    <row r="405" spans="1:1" x14ac:dyDescent="0.2">
      <c r="A405" s="41"/>
    </row>
    <row r="406" spans="1:1" x14ac:dyDescent="0.2">
      <c r="A406" s="41"/>
    </row>
    <row r="407" spans="1:1" x14ac:dyDescent="0.2">
      <c r="A407" s="41"/>
    </row>
    <row r="408" spans="1:1" x14ac:dyDescent="0.2">
      <c r="A408" s="41"/>
    </row>
    <row r="409" spans="1:1" x14ac:dyDescent="0.2">
      <c r="A409" s="41"/>
    </row>
    <row r="410" spans="1:1" x14ac:dyDescent="0.2">
      <c r="A410" s="41"/>
    </row>
    <row r="411" spans="1:1" x14ac:dyDescent="0.2">
      <c r="A411" s="41"/>
    </row>
    <row r="412" spans="1:1" x14ac:dyDescent="0.2">
      <c r="A412" s="41"/>
    </row>
    <row r="413" spans="1:1" x14ac:dyDescent="0.2">
      <c r="A413" s="41"/>
    </row>
    <row r="414" spans="1:1" x14ac:dyDescent="0.2">
      <c r="A414" s="41"/>
    </row>
    <row r="415" spans="1:1" x14ac:dyDescent="0.2">
      <c r="A415" s="41"/>
    </row>
    <row r="416" spans="1:1" x14ac:dyDescent="0.2">
      <c r="A416" s="41"/>
    </row>
    <row r="417" spans="1:1" x14ac:dyDescent="0.2">
      <c r="A417" s="41"/>
    </row>
    <row r="418" spans="1:1" x14ac:dyDescent="0.2">
      <c r="A418" s="41"/>
    </row>
    <row r="419" spans="1:1" x14ac:dyDescent="0.2">
      <c r="A419" s="41"/>
    </row>
    <row r="420" spans="1:1" x14ac:dyDescent="0.2">
      <c r="A420" s="41"/>
    </row>
    <row r="421" spans="1:1" x14ac:dyDescent="0.2">
      <c r="A421" s="41"/>
    </row>
    <row r="422" spans="1:1" x14ac:dyDescent="0.2">
      <c r="A422" s="41"/>
    </row>
    <row r="423" spans="1:1" x14ac:dyDescent="0.2">
      <c r="A423" s="41"/>
    </row>
    <row r="424" spans="1:1" x14ac:dyDescent="0.2">
      <c r="A424" s="41"/>
    </row>
    <row r="425" spans="1:1" x14ac:dyDescent="0.2">
      <c r="A425" s="41"/>
    </row>
    <row r="426" spans="1:1" x14ac:dyDescent="0.2">
      <c r="A426" s="41"/>
    </row>
    <row r="427" spans="1:1" x14ac:dyDescent="0.2">
      <c r="A427" s="41"/>
    </row>
    <row r="428" spans="1:1" x14ac:dyDescent="0.2">
      <c r="A428" s="41"/>
    </row>
    <row r="429" spans="1:1" x14ac:dyDescent="0.2">
      <c r="A429" s="41"/>
    </row>
    <row r="430" spans="1:1" x14ac:dyDescent="0.2">
      <c r="A430" s="41"/>
    </row>
    <row r="431" spans="1:1" x14ac:dyDescent="0.2">
      <c r="A431" s="41"/>
    </row>
    <row r="432" spans="1:1" x14ac:dyDescent="0.2">
      <c r="A432" s="41"/>
    </row>
    <row r="433" spans="1:1" x14ac:dyDescent="0.2">
      <c r="A433" s="41"/>
    </row>
    <row r="434" spans="1:1" x14ac:dyDescent="0.2">
      <c r="A434" s="41"/>
    </row>
    <row r="435" spans="1:1" x14ac:dyDescent="0.2">
      <c r="A435" s="41"/>
    </row>
    <row r="436" spans="1:1" x14ac:dyDescent="0.2">
      <c r="A436" s="41"/>
    </row>
    <row r="437" spans="1:1" x14ac:dyDescent="0.2">
      <c r="A437" s="41"/>
    </row>
    <row r="438" spans="1:1" x14ac:dyDescent="0.2">
      <c r="A438" s="41"/>
    </row>
    <row r="439" spans="1:1" x14ac:dyDescent="0.2">
      <c r="A439" s="41"/>
    </row>
    <row r="440" spans="1:1" x14ac:dyDescent="0.2">
      <c r="A440" s="41"/>
    </row>
    <row r="441" spans="1:1" x14ac:dyDescent="0.2">
      <c r="A441" s="41"/>
    </row>
    <row r="442" spans="1:1" x14ac:dyDescent="0.2">
      <c r="A442" s="41"/>
    </row>
    <row r="443" spans="1:1" x14ac:dyDescent="0.2">
      <c r="A443" s="41"/>
    </row>
    <row r="444" spans="1:1" x14ac:dyDescent="0.2">
      <c r="A444" s="41"/>
    </row>
    <row r="445" spans="1:1" x14ac:dyDescent="0.2">
      <c r="A445" s="41"/>
    </row>
    <row r="446" spans="1:1" x14ac:dyDescent="0.2">
      <c r="A446" s="41"/>
    </row>
    <row r="447" spans="1:1" x14ac:dyDescent="0.2">
      <c r="A447" s="41"/>
    </row>
    <row r="448" spans="1:1" x14ac:dyDescent="0.2">
      <c r="A448" s="41"/>
    </row>
    <row r="449" spans="1:1" x14ac:dyDescent="0.2">
      <c r="A449" s="41"/>
    </row>
    <row r="450" spans="1:1" x14ac:dyDescent="0.2">
      <c r="A450" s="41"/>
    </row>
    <row r="451" spans="1:1" x14ac:dyDescent="0.2">
      <c r="A451" s="41"/>
    </row>
    <row r="452" spans="1:1" x14ac:dyDescent="0.2">
      <c r="A452" s="41"/>
    </row>
    <row r="453" spans="1:1" x14ac:dyDescent="0.2">
      <c r="A453" s="41"/>
    </row>
    <row r="454" spans="1:1" x14ac:dyDescent="0.2">
      <c r="A454" s="41"/>
    </row>
    <row r="455" spans="1:1" x14ac:dyDescent="0.2">
      <c r="A455" s="41"/>
    </row>
    <row r="456" spans="1:1" x14ac:dyDescent="0.2">
      <c r="A456" s="41"/>
    </row>
    <row r="457" spans="1:1" x14ac:dyDescent="0.2">
      <c r="A457" s="41"/>
    </row>
    <row r="458" spans="1:1" x14ac:dyDescent="0.2">
      <c r="A458" s="41"/>
    </row>
    <row r="459" spans="1:1" x14ac:dyDescent="0.2">
      <c r="A459" s="41"/>
    </row>
    <row r="460" spans="1:1" x14ac:dyDescent="0.2">
      <c r="A460" s="41"/>
    </row>
    <row r="461" spans="1:1" x14ac:dyDescent="0.2">
      <c r="A461" s="41"/>
    </row>
    <row r="462" spans="1:1" x14ac:dyDescent="0.2">
      <c r="A462" s="41"/>
    </row>
    <row r="463" spans="1:1" x14ac:dyDescent="0.2">
      <c r="A463" s="41"/>
    </row>
    <row r="464" spans="1:1" x14ac:dyDescent="0.2">
      <c r="A464" s="41"/>
    </row>
    <row r="465" spans="1:1" x14ac:dyDescent="0.2">
      <c r="A465" s="41"/>
    </row>
    <row r="466" spans="1:1" x14ac:dyDescent="0.2">
      <c r="A466" s="41"/>
    </row>
    <row r="467" spans="1:1" x14ac:dyDescent="0.2">
      <c r="A467" s="41"/>
    </row>
    <row r="468" spans="1:1" x14ac:dyDescent="0.2">
      <c r="A468" s="41"/>
    </row>
    <row r="469" spans="1:1" x14ac:dyDescent="0.2">
      <c r="A469" s="41"/>
    </row>
    <row r="470" spans="1:1" x14ac:dyDescent="0.2">
      <c r="A470" s="41"/>
    </row>
    <row r="471" spans="1:1" x14ac:dyDescent="0.2">
      <c r="A471" s="41"/>
    </row>
    <row r="472" spans="1:1" x14ac:dyDescent="0.2">
      <c r="A472" s="41"/>
    </row>
    <row r="473" spans="1:1" x14ac:dyDescent="0.2">
      <c r="A473" s="41"/>
    </row>
    <row r="474" spans="1:1" x14ac:dyDescent="0.2">
      <c r="A474" s="41"/>
    </row>
    <row r="475" spans="1:1" x14ac:dyDescent="0.2">
      <c r="A475" s="41"/>
    </row>
    <row r="476" spans="1:1" x14ac:dyDescent="0.2">
      <c r="A476" s="41"/>
    </row>
    <row r="477" spans="1:1" x14ac:dyDescent="0.2">
      <c r="A477" s="41"/>
    </row>
    <row r="478" spans="1:1" x14ac:dyDescent="0.2">
      <c r="A478" s="41"/>
    </row>
    <row r="479" spans="1:1" x14ac:dyDescent="0.2">
      <c r="A479" s="41"/>
    </row>
    <row r="480" spans="1:1" x14ac:dyDescent="0.2">
      <c r="A480" s="41"/>
    </row>
    <row r="481" spans="1:1" x14ac:dyDescent="0.2">
      <c r="A481" s="41"/>
    </row>
    <row r="482" spans="1:1" x14ac:dyDescent="0.2">
      <c r="A482" s="41"/>
    </row>
    <row r="483" spans="1:1" x14ac:dyDescent="0.2">
      <c r="A483" s="41"/>
    </row>
    <row r="484" spans="1:1" x14ac:dyDescent="0.2">
      <c r="A484" s="41"/>
    </row>
    <row r="485" spans="1:1" x14ac:dyDescent="0.2">
      <c r="A485" s="41"/>
    </row>
    <row r="486" spans="1:1" x14ac:dyDescent="0.2">
      <c r="A486" s="41"/>
    </row>
    <row r="487" spans="1:1" x14ac:dyDescent="0.2">
      <c r="A487" s="41"/>
    </row>
    <row r="488" spans="1:1" x14ac:dyDescent="0.2">
      <c r="A488" s="41"/>
    </row>
    <row r="489" spans="1:1" x14ac:dyDescent="0.2">
      <c r="A489" s="41"/>
    </row>
    <row r="490" spans="1:1" x14ac:dyDescent="0.2">
      <c r="A490" s="41"/>
    </row>
    <row r="491" spans="1:1" x14ac:dyDescent="0.2">
      <c r="A491" s="41"/>
    </row>
    <row r="492" spans="1:1" x14ac:dyDescent="0.2">
      <c r="A492" s="41"/>
    </row>
    <row r="493" spans="1:1" x14ac:dyDescent="0.2">
      <c r="A493" s="41"/>
    </row>
    <row r="494" spans="1:1" x14ac:dyDescent="0.2">
      <c r="A494" s="41"/>
    </row>
    <row r="495" spans="1:1" x14ac:dyDescent="0.2">
      <c r="A495" s="41"/>
    </row>
    <row r="496" spans="1:1" x14ac:dyDescent="0.2">
      <c r="A496" s="41"/>
    </row>
    <row r="497" spans="1:1" x14ac:dyDescent="0.2">
      <c r="A497" s="41"/>
    </row>
    <row r="498" spans="1:1" x14ac:dyDescent="0.2">
      <c r="A498" s="41"/>
    </row>
    <row r="499" spans="1:1" x14ac:dyDescent="0.2">
      <c r="A499" s="41"/>
    </row>
    <row r="500" spans="1:1" x14ac:dyDescent="0.2">
      <c r="A500" s="41"/>
    </row>
    <row r="501" spans="1:1" x14ac:dyDescent="0.2">
      <c r="A501" s="41"/>
    </row>
    <row r="502" spans="1:1" x14ac:dyDescent="0.2">
      <c r="A502" s="41"/>
    </row>
    <row r="503" spans="1:1" x14ac:dyDescent="0.2">
      <c r="A503" s="41"/>
    </row>
    <row r="504" spans="1:1" x14ac:dyDescent="0.2">
      <c r="A504" s="41"/>
    </row>
    <row r="505" spans="1:1" x14ac:dyDescent="0.2">
      <c r="A505" s="41"/>
    </row>
    <row r="506" spans="1:1" x14ac:dyDescent="0.2">
      <c r="A506" s="41"/>
    </row>
    <row r="507" spans="1:1" x14ac:dyDescent="0.2">
      <c r="A507" s="41"/>
    </row>
    <row r="508" spans="1:1" x14ac:dyDescent="0.2">
      <c r="A508" s="41"/>
    </row>
    <row r="509" spans="1:1" x14ac:dyDescent="0.2">
      <c r="A509" s="41"/>
    </row>
    <row r="510" spans="1:1" x14ac:dyDescent="0.2">
      <c r="A510" s="41"/>
    </row>
    <row r="511" spans="1:1" x14ac:dyDescent="0.2">
      <c r="A511" s="41"/>
    </row>
    <row r="512" spans="1:1" x14ac:dyDescent="0.2">
      <c r="A512" s="41"/>
    </row>
    <row r="513" spans="1:1" x14ac:dyDescent="0.2">
      <c r="A513" s="41"/>
    </row>
    <row r="514" spans="1:1" x14ac:dyDescent="0.2">
      <c r="A514" s="41"/>
    </row>
    <row r="515" spans="1:1" x14ac:dyDescent="0.2">
      <c r="A515" s="41"/>
    </row>
    <row r="516" spans="1:1" x14ac:dyDescent="0.2">
      <c r="A516" s="41"/>
    </row>
    <row r="517" spans="1:1" x14ac:dyDescent="0.2">
      <c r="A517" s="41"/>
    </row>
    <row r="518" spans="1:1" x14ac:dyDescent="0.2">
      <c r="A518" s="41"/>
    </row>
    <row r="519" spans="1:1" x14ac:dyDescent="0.2">
      <c r="A519" s="41"/>
    </row>
    <row r="520" spans="1:1" x14ac:dyDescent="0.2">
      <c r="A520" s="41"/>
    </row>
    <row r="521" spans="1:1" x14ac:dyDescent="0.2">
      <c r="A521" s="41"/>
    </row>
    <row r="522" spans="1:1" x14ac:dyDescent="0.2">
      <c r="A522" s="41"/>
    </row>
    <row r="523" spans="1:1" x14ac:dyDescent="0.2">
      <c r="A523" s="41"/>
    </row>
    <row r="524" spans="1:1" x14ac:dyDescent="0.2">
      <c r="A524" s="41"/>
    </row>
    <row r="525" spans="1:1" x14ac:dyDescent="0.2">
      <c r="A525" s="41"/>
    </row>
    <row r="526" spans="1:1" x14ac:dyDescent="0.2">
      <c r="A526" s="41"/>
    </row>
    <row r="527" spans="1:1" x14ac:dyDescent="0.2">
      <c r="A527" s="41"/>
    </row>
    <row r="528" spans="1:1" x14ac:dyDescent="0.2">
      <c r="A528" s="41"/>
    </row>
    <row r="529" spans="1:1" x14ac:dyDescent="0.2">
      <c r="A529" s="41"/>
    </row>
    <row r="530" spans="1:1" x14ac:dyDescent="0.2">
      <c r="A530" s="41"/>
    </row>
    <row r="531" spans="1:1" x14ac:dyDescent="0.2">
      <c r="A531" s="41"/>
    </row>
    <row r="532" spans="1:1" x14ac:dyDescent="0.2">
      <c r="A532" s="41"/>
    </row>
    <row r="533" spans="1:1" x14ac:dyDescent="0.2">
      <c r="A533" s="41"/>
    </row>
    <row r="534" spans="1:1" x14ac:dyDescent="0.2">
      <c r="A534" s="41"/>
    </row>
    <row r="535" spans="1:1" x14ac:dyDescent="0.2">
      <c r="A535" s="41"/>
    </row>
    <row r="536" spans="1:1" x14ac:dyDescent="0.2">
      <c r="A536" s="41"/>
    </row>
    <row r="537" spans="1:1" x14ac:dyDescent="0.2">
      <c r="A537" s="41"/>
    </row>
    <row r="538" spans="1:1" x14ac:dyDescent="0.2">
      <c r="A538" s="41"/>
    </row>
    <row r="539" spans="1:1" x14ac:dyDescent="0.2">
      <c r="A539" s="41"/>
    </row>
    <row r="540" spans="1:1" x14ac:dyDescent="0.2">
      <c r="A540" s="41"/>
    </row>
    <row r="541" spans="1:1" x14ac:dyDescent="0.2">
      <c r="A541" s="41"/>
    </row>
    <row r="542" spans="1:1" x14ac:dyDescent="0.2">
      <c r="A542" s="41"/>
    </row>
    <row r="543" spans="1:1" x14ac:dyDescent="0.2">
      <c r="A543" s="41"/>
    </row>
    <row r="544" spans="1:1" x14ac:dyDescent="0.2">
      <c r="A544" s="41"/>
    </row>
    <row r="545" spans="1:1" x14ac:dyDescent="0.2">
      <c r="A545" s="41"/>
    </row>
    <row r="546" spans="1:1" x14ac:dyDescent="0.2">
      <c r="A546" s="41"/>
    </row>
    <row r="547" spans="1:1" x14ac:dyDescent="0.2">
      <c r="A547" s="41"/>
    </row>
    <row r="548" spans="1:1" x14ac:dyDescent="0.2">
      <c r="A548" s="41"/>
    </row>
    <row r="549" spans="1:1" x14ac:dyDescent="0.2">
      <c r="A549" s="41"/>
    </row>
    <row r="550" spans="1:1" x14ac:dyDescent="0.2">
      <c r="A550" s="41"/>
    </row>
    <row r="551" spans="1:1" x14ac:dyDescent="0.2">
      <c r="A551" s="41"/>
    </row>
    <row r="552" spans="1:1" x14ac:dyDescent="0.2">
      <c r="A552" s="41"/>
    </row>
    <row r="553" spans="1:1" x14ac:dyDescent="0.2">
      <c r="A553" s="41"/>
    </row>
    <row r="554" spans="1:1" x14ac:dyDescent="0.2">
      <c r="A554" s="41"/>
    </row>
    <row r="555" spans="1:1" x14ac:dyDescent="0.2">
      <c r="A555" s="41"/>
    </row>
    <row r="556" spans="1:1" x14ac:dyDescent="0.2">
      <c r="A556" s="41"/>
    </row>
    <row r="557" spans="1:1" x14ac:dyDescent="0.2">
      <c r="A557" s="41"/>
    </row>
    <row r="558" spans="1:1" x14ac:dyDescent="0.2">
      <c r="A558" s="41"/>
    </row>
    <row r="559" spans="1:1" x14ac:dyDescent="0.2">
      <c r="A559" s="41"/>
    </row>
    <row r="560" spans="1:1" x14ac:dyDescent="0.2">
      <c r="A560" s="41"/>
    </row>
    <row r="561" spans="1:1" x14ac:dyDescent="0.2">
      <c r="A561" s="41"/>
    </row>
    <row r="562" spans="1:1" x14ac:dyDescent="0.2">
      <c r="A562" s="41"/>
    </row>
    <row r="563" spans="1:1" x14ac:dyDescent="0.2">
      <c r="A563" s="41"/>
    </row>
    <row r="564" spans="1:1" x14ac:dyDescent="0.2">
      <c r="A564" s="41"/>
    </row>
    <row r="565" spans="1:1" x14ac:dyDescent="0.2">
      <c r="A565" s="41"/>
    </row>
    <row r="566" spans="1:1" x14ac:dyDescent="0.2">
      <c r="A566" s="41"/>
    </row>
    <row r="567" spans="1:1" x14ac:dyDescent="0.2">
      <c r="A567" s="41"/>
    </row>
    <row r="568" spans="1:1" x14ac:dyDescent="0.2">
      <c r="A568" s="41"/>
    </row>
    <row r="569" spans="1:1" x14ac:dyDescent="0.2">
      <c r="A569" s="41"/>
    </row>
    <row r="570" spans="1:1" x14ac:dyDescent="0.2">
      <c r="A570" s="41"/>
    </row>
    <row r="571" spans="1:1" x14ac:dyDescent="0.2">
      <c r="A571" s="41"/>
    </row>
    <row r="572" spans="1:1" x14ac:dyDescent="0.2">
      <c r="A572" s="41"/>
    </row>
    <row r="573" spans="1:1" x14ac:dyDescent="0.2">
      <c r="A573" s="41"/>
    </row>
    <row r="574" spans="1:1" x14ac:dyDescent="0.2">
      <c r="A574" s="41"/>
    </row>
    <row r="575" spans="1:1" x14ac:dyDescent="0.2">
      <c r="A575" s="41"/>
    </row>
    <row r="576" spans="1:1" x14ac:dyDescent="0.2">
      <c r="A576" s="41"/>
    </row>
    <row r="577" spans="1:1" x14ac:dyDescent="0.2">
      <c r="A577" s="41"/>
    </row>
    <row r="578" spans="1:1" x14ac:dyDescent="0.2">
      <c r="A578" s="41"/>
    </row>
    <row r="579" spans="1:1" x14ac:dyDescent="0.2">
      <c r="A579" s="41"/>
    </row>
    <row r="580" spans="1:1" x14ac:dyDescent="0.2">
      <c r="A580" s="41"/>
    </row>
    <row r="581" spans="1:1" x14ac:dyDescent="0.2">
      <c r="A581" s="41"/>
    </row>
    <row r="582" spans="1:1" x14ac:dyDescent="0.2">
      <c r="A582" s="41"/>
    </row>
    <row r="583" spans="1:1" x14ac:dyDescent="0.2">
      <c r="A583" s="41"/>
    </row>
    <row r="584" spans="1:1" x14ac:dyDescent="0.2">
      <c r="A584" s="41"/>
    </row>
    <row r="585" spans="1:1" x14ac:dyDescent="0.2">
      <c r="A585" s="41"/>
    </row>
    <row r="586" spans="1:1" x14ac:dyDescent="0.2">
      <c r="A586" s="41"/>
    </row>
    <row r="587" spans="1:1" x14ac:dyDescent="0.2">
      <c r="A587" s="41"/>
    </row>
    <row r="588" spans="1:1" x14ac:dyDescent="0.2">
      <c r="A588" s="41"/>
    </row>
    <row r="589" spans="1:1" x14ac:dyDescent="0.2">
      <c r="A589" s="41"/>
    </row>
    <row r="590" spans="1:1" x14ac:dyDescent="0.2">
      <c r="A590" s="41"/>
    </row>
    <row r="591" spans="1:1" x14ac:dyDescent="0.2">
      <c r="A591" s="41"/>
    </row>
    <row r="592" spans="1:1" x14ac:dyDescent="0.2">
      <c r="A592" s="41"/>
    </row>
    <row r="593" spans="1:1" x14ac:dyDescent="0.2">
      <c r="A593" s="41"/>
    </row>
    <row r="594" spans="1:1" x14ac:dyDescent="0.2">
      <c r="A594" s="41"/>
    </row>
    <row r="595" spans="1:1" x14ac:dyDescent="0.2">
      <c r="A595" s="41"/>
    </row>
    <row r="596" spans="1:1" x14ac:dyDescent="0.2">
      <c r="A596" s="41"/>
    </row>
    <row r="597" spans="1:1" x14ac:dyDescent="0.2">
      <c r="A597" s="41"/>
    </row>
    <row r="598" spans="1:1" x14ac:dyDescent="0.2">
      <c r="A598" s="41"/>
    </row>
    <row r="599" spans="1:1" x14ac:dyDescent="0.2">
      <c r="A599" s="41"/>
    </row>
    <row r="600" spans="1:1" x14ac:dyDescent="0.2">
      <c r="A600" s="41"/>
    </row>
    <row r="601" spans="1:1" x14ac:dyDescent="0.2">
      <c r="A601" s="41"/>
    </row>
    <row r="602" spans="1:1" x14ac:dyDescent="0.2">
      <c r="A602" s="41"/>
    </row>
    <row r="603" spans="1:1" x14ac:dyDescent="0.2">
      <c r="A603" s="41"/>
    </row>
    <row r="604" spans="1:1" x14ac:dyDescent="0.2">
      <c r="A604" s="41"/>
    </row>
    <row r="605" spans="1:1" x14ac:dyDescent="0.2">
      <c r="A605" s="41"/>
    </row>
    <row r="606" spans="1:1" x14ac:dyDescent="0.2">
      <c r="A606" s="41"/>
    </row>
    <row r="607" spans="1:1" x14ac:dyDescent="0.2">
      <c r="A607" s="41"/>
    </row>
    <row r="608" spans="1:1" x14ac:dyDescent="0.2">
      <c r="A608" s="41"/>
    </row>
    <row r="609" spans="1:1" x14ac:dyDescent="0.2">
      <c r="A609" s="41"/>
    </row>
    <row r="610" spans="1:1" x14ac:dyDescent="0.2">
      <c r="A610" s="41"/>
    </row>
    <row r="611" spans="1:1" x14ac:dyDescent="0.2">
      <c r="A611" s="41"/>
    </row>
    <row r="612" spans="1:1" x14ac:dyDescent="0.2">
      <c r="A612" s="41"/>
    </row>
    <row r="613" spans="1:1" x14ac:dyDescent="0.2">
      <c r="A613" s="41"/>
    </row>
    <row r="614" spans="1:1" x14ac:dyDescent="0.2">
      <c r="A614" s="41"/>
    </row>
    <row r="615" spans="1:1" x14ac:dyDescent="0.2">
      <c r="A615" s="41"/>
    </row>
    <row r="616" spans="1:1" x14ac:dyDescent="0.2">
      <c r="A616" s="41"/>
    </row>
    <row r="617" spans="1:1" x14ac:dyDescent="0.2">
      <c r="A617" s="41"/>
    </row>
    <row r="618" spans="1:1" x14ac:dyDescent="0.2">
      <c r="A618" s="41"/>
    </row>
    <row r="619" spans="1:1" x14ac:dyDescent="0.2">
      <c r="A619" s="41"/>
    </row>
    <row r="620" spans="1:1" x14ac:dyDescent="0.2">
      <c r="A620" s="41"/>
    </row>
    <row r="621" spans="1:1" x14ac:dyDescent="0.2">
      <c r="A621" s="41"/>
    </row>
    <row r="622" spans="1:1" x14ac:dyDescent="0.2">
      <c r="A622" s="41"/>
    </row>
    <row r="623" spans="1:1" x14ac:dyDescent="0.2">
      <c r="A623" s="41"/>
    </row>
    <row r="624" spans="1:1" x14ac:dyDescent="0.2">
      <c r="A624" s="41"/>
    </row>
    <row r="625" spans="1:1" x14ac:dyDescent="0.2">
      <c r="A625" s="41"/>
    </row>
    <row r="626" spans="1:1" x14ac:dyDescent="0.2">
      <c r="A626" s="41"/>
    </row>
    <row r="627" spans="1:1" x14ac:dyDescent="0.2">
      <c r="A627" s="41"/>
    </row>
    <row r="628" spans="1:1" x14ac:dyDescent="0.2">
      <c r="A628" s="41"/>
    </row>
    <row r="629" spans="1:1" x14ac:dyDescent="0.2">
      <c r="A629" s="41"/>
    </row>
    <row r="630" spans="1:1" x14ac:dyDescent="0.2">
      <c r="A630" s="41"/>
    </row>
    <row r="631" spans="1:1" x14ac:dyDescent="0.2">
      <c r="A631" s="41"/>
    </row>
    <row r="632" spans="1:1" x14ac:dyDescent="0.2">
      <c r="A632" s="41"/>
    </row>
    <row r="633" spans="1:1" x14ac:dyDescent="0.2">
      <c r="A633" s="41"/>
    </row>
    <row r="634" spans="1:1" x14ac:dyDescent="0.2">
      <c r="A634" s="41"/>
    </row>
    <row r="635" spans="1:1" x14ac:dyDescent="0.2">
      <c r="A635" s="41"/>
    </row>
    <row r="636" spans="1:1" x14ac:dyDescent="0.2">
      <c r="A636" s="41"/>
    </row>
    <row r="637" spans="1:1" x14ac:dyDescent="0.2">
      <c r="A637" s="41"/>
    </row>
    <row r="638" spans="1:1" x14ac:dyDescent="0.2">
      <c r="A638" s="41"/>
    </row>
    <row r="639" spans="1:1" x14ac:dyDescent="0.2">
      <c r="A639" s="41"/>
    </row>
    <row r="640" spans="1:1" x14ac:dyDescent="0.2">
      <c r="A640" s="41"/>
    </row>
    <row r="641" spans="1:1" x14ac:dyDescent="0.2">
      <c r="A641" s="41"/>
    </row>
    <row r="642" spans="1:1" x14ac:dyDescent="0.2">
      <c r="A642" s="41"/>
    </row>
    <row r="643" spans="1:1" x14ac:dyDescent="0.2">
      <c r="A643" s="41"/>
    </row>
    <row r="644" spans="1:1" x14ac:dyDescent="0.2">
      <c r="A644" s="41"/>
    </row>
    <row r="645" spans="1:1" x14ac:dyDescent="0.2">
      <c r="A645" s="41"/>
    </row>
    <row r="646" spans="1:1" x14ac:dyDescent="0.2">
      <c r="A646" s="41"/>
    </row>
    <row r="647" spans="1:1" x14ac:dyDescent="0.2">
      <c r="A647" s="41"/>
    </row>
    <row r="648" spans="1:1" x14ac:dyDescent="0.2">
      <c r="A648" s="41"/>
    </row>
    <row r="649" spans="1:1" x14ac:dyDescent="0.2">
      <c r="A649" s="41"/>
    </row>
    <row r="650" spans="1:1" x14ac:dyDescent="0.2">
      <c r="A650" s="41"/>
    </row>
    <row r="651" spans="1:1" x14ac:dyDescent="0.2">
      <c r="A651" s="41"/>
    </row>
    <row r="652" spans="1:1" x14ac:dyDescent="0.2">
      <c r="A652" s="41"/>
    </row>
    <row r="653" spans="1:1" x14ac:dyDescent="0.2">
      <c r="A653" s="41"/>
    </row>
    <row r="654" spans="1:1" x14ac:dyDescent="0.2">
      <c r="A654" s="41"/>
    </row>
    <row r="655" spans="1:1" x14ac:dyDescent="0.2">
      <c r="A655" s="41"/>
    </row>
    <row r="656" spans="1:1" x14ac:dyDescent="0.2">
      <c r="A656" s="41"/>
    </row>
    <row r="657" spans="1:1" x14ac:dyDescent="0.2">
      <c r="A657" s="41"/>
    </row>
    <row r="658" spans="1:1" x14ac:dyDescent="0.2">
      <c r="A658" s="41"/>
    </row>
    <row r="659" spans="1:1" x14ac:dyDescent="0.2">
      <c r="A659" s="41"/>
    </row>
    <row r="660" spans="1:1" x14ac:dyDescent="0.2">
      <c r="A660" s="41"/>
    </row>
    <row r="661" spans="1:1" x14ac:dyDescent="0.2">
      <c r="A661" s="41"/>
    </row>
    <row r="662" spans="1:1" x14ac:dyDescent="0.2">
      <c r="A662" s="41"/>
    </row>
    <row r="663" spans="1:1" x14ac:dyDescent="0.2">
      <c r="A663" s="41"/>
    </row>
    <row r="664" spans="1:1" x14ac:dyDescent="0.2">
      <c r="A664" s="41"/>
    </row>
    <row r="665" spans="1:1" x14ac:dyDescent="0.2">
      <c r="A665" s="41"/>
    </row>
    <row r="666" spans="1:1" x14ac:dyDescent="0.2">
      <c r="A666" s="41"/>
    </row>
    <row r="667" spans="1:1" x14ac:dyDescent="0.2">
      <c r="A667" s="41"/>
    </row>
    <row r="668" spans="1:1" x14ac:dyDescent="0.2">
      <c r="A668" s="41"/>
    </row>
    <row r="669" spans="1:1" x14ac:dyDescent="0.2">
      <c r="A669" s="41"/>
    </row>
    <row r="670" spans="1:1" x14ac:dyDescent="0.2">
      <c r="A670" s="41"/>
    </row>
    <row r="671" spans="1:1" x14ac:dyDescent="0.2">
      <c r="A671" s="41"/>
    </row>
    <row r="672" spans="1:1" x14ac:dyDescent="0.2">
      <c r="A672" s="41"/>
    </row>
    <row r="673" spans="1:1" x14ac:dyDescent="0.2">
      <c r="A673" s="41"/>
    </row>
    <row r="674" spans="1:1" x14ac:dyDescent="0.2">
      <c r="A674" s="41"/>
    </row>
    <row r="675" spans="1:1" x14ac:dyDescent="0.2">
      <c r="A675" s="41"/>
    </row>
    <row r="676" spans="1:1" x14ac:dyDescent="0.2">
      <c r="A676" s="41"/>
    </row>
    <row r="677" spans="1:1" x14ac:dyDescent="0.2">
      <c r="A677" s="41"/>
    </row>
    <row r="678" spans="1:1" x14ac:dyDescent="0.2">
      <c r="A678" s="41"/>
    </row>
    <row r="679" spans="1:1" x14ac:dyDescent="0.2">
      <c r="A679" s="41"/>
    </row>
    <row r="680" spans="1:1" x14ac:dyDescent="0.2">
      <c r="A680" s="41"/>
    </row>
    <row r="681" spans="1:1" x14ac:dyDescent="0.2">
      <c r="A681" s="41"/>
    </row>
    <row r="682" spans="1:1" x14ac:dyDescent="0.2">
      <c r="A682" s="41"/>
    </row>
    <row r="683" spans="1:1" x14ac:dyDescent="0.2">
      <c r="A683" s="41"/>
    </row>
    <row r="684" spans="1:1" x14ac:dyDescent="0.2">
      <c r="A684" s="41"/>
    </row>
    <row r="685" spans="1:1" x14ac:dyDescent="0.2">
      <c r="A685" s="41"/>
    </row>
    <row r="686" spans="1:1" x14ac:dyDescent="0.2">
      <c r="A686" s="41"/>
    </row>
    <row r="687" spans="1:1" x14ac:dyDescent="0.2">
      <c r="A687" s="41"/>
    </row>
    <row r="688" spans="1:1" x14ac:dyDescent="0.2">
      <c r="A688" s="41"/>
    </row>
    <row r="689" spans="1:1" x14ac:dyDescent="0.2">
      <c r="A689" s="41"/>
    </row>
    <row r="690" spans="1:1" x14ac:dyDescent="0.2">
      <c r="A690" s="41"/>
    </row>
    <row r="691" spans="1:1" x14ac:dyDescent="0.2">
      <c r="A691" s="41"/>
    </row>
    <row r="692" spans="1:1" x14ac:dyDescent="0.2">
      <c r="A692" s="41"/>
    </row>
    <row r="693" spans="1:1" x14ac:dyDescent="0.2">
      <c r="A693" s="41"/>
    </row>
    <row r="694" spans="1:1" x14ac:dyDescent="0.2">
      <c r="A694" s="41"/>
    </row>
    <row r="695" spans="1:1" x14ac:dyDescent="0.2">
      <c r="A695" s="41"/>
    </row>
    <row r="696" spans="1:1" x14ac:dyDescent="0.2">
      <c r="A696" s="41"/>
    </row>
    <row r="697" spans="1:1" x14ac:dyDescent="0.2">
      <c r="A697" s="41"/>
    </row>
    <row r="698" spans="1:1" x14ac:dyDescent="0.2">
      <c r="A698" s="41"/>
    </row>
    <row r="699" spans="1:1" x14ac:dyDescent="0.2">
      <c r="A699" s="41"/>
    </row>
    <row r="700" spans="1:1" x14ac:dyDescent="0.2">
      <c r="A700" s="41"/>
    </row>
    <row r="701" spans="1:1" x14ac:dyDescent="0.2">
      <c r="A701" s="41"/>
    </row>
    <row r="702" spans="1:1" x14ac:dyDescent="0.2">
      <c r="A702" s="41"/>
    </row>
    <row r="703" spans="1:1" x14ac:dyDescent="0.2">
      <c r="A703" s="41"/>
    </row>
    <row r="704" spans="1:1" x14ac:dyDescent="0.2">
      <c r="A704" s="41"/>
    </row>
    <row r="705" spans="1:1" x14ac:dyDescent="0.2">
      <c r="A705" s="41"/>
    </row>
    <row r="706" spans="1:1" x14ac:dyDescent="0.2">
      <c r="A706" s="41"/>
    </row>
    <row r="707" spans="1:1" x14ac:dyDescent="0.2">
      <c r="A707" s="41"/>
    </row>
    <row r="708" spans="1:1" x14ac:dyDescent="0.2">
      <c r="A708" s="41"/>
    </row>
    <row r="709" spans="1:1" x14ac:dyDescent="0.2">
      <c r="A709" s="41"/>
    </row>
    <row r="710" spans="1:1" x14ac:dyDescent="0.2">
      <c r="A710" s="41"/>
    </row>
    <row r="711" spans="1:1" x14ac:dyDescent="0.2">
      <c r="A711" s="41"/>
    </row>
    <row r="712" spans="1:1" x14ac:dyDescent="0.2">
      <c r="A712" s="41"/>
    </row>
    <row r="713" spans="1:1" x14ac:dyDescent="0.2">
      <c r="A713" s="41"/>
    </row>
    <row r="714" spans="1:1" x14ac:dyDescent="0.2">
      <c r="A714" s="41"/>
    </row>
    <row r="715" spans="1:1" x14ac:dyDescent="0.2">
      <c r="A715" s="41"/>
    </row>
    <row r="716" spans="1:1" x14ac:dyDescent="0.2">
      <c r="A716" s="41"/>
    </row>
    <row r="717" spans="1:1" x14ac:dyDescent="0.2">
      <c r="A717" s="41"/>
    </row>
    <row r="718" spans="1:1" x14ac:dyDescent="0.2">
      <c r="A718" s="41"/>
    </row>
    <row r="719" spans="1:1" x14ac:dyDescent="0.2">
      <c r="A719" s="41"/>
    </row>
    <row r="720" spans="1:1" x14ac:dyDescent="0.2">
      <c r="A720" s="41"/>
    </row>
    <row r="721" spans="1:1" x14ac:dyDescent="0.2">
      <c r="A721" s="41"/>
    </row>
    <row r="722" spans="1:1" x14ac:dyDescent="0.2">
      <c r="A722" s="41"/>
    </row>
    <row r="723" spans="1:1" x14ac:dyDescent="0.2">
      <c r="A723" s="41"/>
    </row>
    <row r="724" spans="1:1" x14ac:dyDescent="0.2">
      <c r="A724" s="41"/>
    </row>
    <row r="725" spans="1:1" x14ac:dyDescent="0.2">
      <c r="A725" s="41"/>
    </row>
    <row r="726" spans="1:1" x14ac:dyDescent="0.2">
      <c r="A726" s="41"/>
    </row>
    <row r="727" spans="1:1" x14ac:dyDescent="0.2">
      <c r="A727" s="41"/>
    </row>
    <row r="728" spans="1:1" x14ac:dyDescent="0.2">
      <c r="A728" s="41"/>
    </row>
    <row r="729" spans="1:1" x14ac:dyDescent="0.2">
      <c r="A729" s="41"/>
    </row>
    <row r="730" spans="1:1" x14ac:dyDescent="0.2">
      <c r="A730" s="41"/>
    </row>
    <row r="731" spans="1:1" x14ac:dyDescent="0.2">
      <c r="A731" s="41"/>
    </row>
    <row r="732" spans="1:1" x14ac:dyDescent="0.2">
      <c r="A732" s="41"/>
    </row>
    <row r="733" spans="1:1" x14ac:dyDescent="0.2">
      <c r="A733" s="41"/>
    </row>
    <row r="734" spans="1:1" x14ac:dyDescent="0.2">
      <c r="A734" s="41"/>
    </row>
    <row r="735" spans="1:1" x14ac:dyDescent="0.2">
      <c r="A735" s="41"/>
    </row>
    <row r="736" spans="1:1" x14ac:dyDescent="0.2">
      <c r="A736" s="41"/>
    </row>
    <row r="737" spans="1:1" x14ac:dyDescent="0.2">
      <c r="A737" s="41"/>
    </row>
    <row r="738" spans="1:1" x14ac:dyDescent="0.2">
      <c r="A738" s="41"/>
    </row>
    <row r="739" spans="1:1" x14ac:dyDescent="0.2">
      <c r="A739" s="41"/>
    </row>
    <row r="740" spans="1:1" x14ac:dyDescent="0.2">
      <c r="A740" s="41"/>
    </row>
    <row r="741" spans="1:1" x14ac:dyDescent="0.2">
      <c r="A741" s="41"/>
    </row>
    <row r="742" spans="1:1" x14ac:dyDescent="0.2">
      <c r="A742" s="41"/>
    </row>
    <row r="743" spans="1:1" x14ac:dyDescent="0.2">
      <c r="A743" s="41"/>
    </row>
    <row r="744" spans="1:1" x14ac:dyDescent="0.2">
      <c r="A744" s="41"/>
    </row>
    <row r="745" spans="1:1" x14ac:dyDescent="0.2">
      <c r="A745" s="41"/>
    </row>
    <row r="746" spans="1:1" x14ac:dyDescent="0.2">
      <c r="A746" s="41"/>
    </row>
    <row r="747" spans="1:1" x14ac:dyDescent="0.2">
      <c r="A747" s="41"/>
    </row>
    <row r="748" spans="1:1" x14ac:dyDescent="0.2">
      <c r="A748" s="41"/>
    </row>
    <row r="749" spans="1:1" x14ac:dyDescent="0.2">
      <c r="A749" s="41"/>
    </row>
    <row r="750" spans="1:1" x14ac:dyDescent="0.2">
      <c r="A750" s="41"/>
    </row>
    <row r="751" spans="1:1" x14ac:dyDescent="0.2">
      <c r="A751" s="41"/>
    </row>
    <row r="752" spans="1:1" x14ac:dyDescent="0.2">
      <c r="A752" s="41"/>
    </row>
    <row r="753" spans="1:1" x14ac:dyDescent="0.2">
      <c r="A753" s="41"/>
    </row>
    <row r="754" spans="1:1" x14ac:dyDescent="0.2">
      <c r="A754" s="41"/>
    </row>
    <row r="755" spans="1:1" x14ac:dyDescent="0.2">
      <c r="A755" s="41"/>
    </row>
    <row r="756" spans="1:1" x14ac:dyDescent="0.2">
      <c r="A756" s="41"/>
    </row>
    <row r="757" spans="1:1" x14ac:dyDescent="0.2">
      <c r="A757" s="41"/>
    </row>
    <row r="758" spans="1:1" x14ac:dyDescent="0.2">
      <c r="A758" s="41"/>
    </row>
    <row r="759" spans="1:1" x14ac:dyDescent="0.2">
      <c r="A759" s="41"/>
    </row>
    <row r="760" spans="1:1" x14ac:dyDescent="0.2">
      <c r="A760" s="41"/>
    </row>
    <row r="761" spans="1:1" x14ac:dyDescent="0.2">
      <c r="A761" s="41"/>
    </row>
    <row r="762" spans="1:1" x14ac:dyDescent="0.2">
      <c r="A762" s="41"/>
    </row>
    <row r="763" spans="1:1" x14ac:dyDescent="0.2">
      <c r="A763" s="41"/>
    </row>
    <row r="764" spans="1:1" x14ac:dyDescent="0.2">
      <c r="A764" s="41"/>
    </row>
    <row r="765" spans="1:1" x14ac:dyDescent="0.2">
      <c r="A765" s="41"/>
    </row>
    <row r="766" spans="1:1" x14ac:dyDescent="0.2">
      <c r="A766" s="41"/>
    </row>
    <row r="767" spans="1:1" x14ac:dyDescent="0.2">
      <c r="A767" s="41"/>
    </row>
    <row r="768" spans="1:1" x14ac:dyDescent="0.2">
      <c r="A768" s="41"/>
    </row>
    <row r="769" spans="1:1" x14ac:dyDescent="0.2">
      <c r="A769" s="41"/>
    </row>
    <row r="770" spans="1:1" x14ac:dyDescent="0.2">
      <c r="A770" s="41"/>
    </row>
    <row r="771" spans="1:1" x14ac:dyDescent="0.2">
      <c r="A771" s="41"/>
    </row>
    <row r="772" spans="1:1" x14ac:dyDescent="0.2">
      <c r="A772" s="41"/>
    </row>
    <row r="773" spans="1:1" x14ac:dyDescent="0.2">
      <c r="A773" s="41"/>
    </row>
    <row r="774" spans="1:1" x14ac:dyDescent="0.2">
      <c r="A774" s="41"/>
    </row>
    <row r="775" spans="1:1" x14ac:dyDescent="0.2">
      <c r="A775" s="41"/>
    </row>
    <row r="776" spans="1:1" x14ac:dyDescent="0.2">
      <c r="A776" s="41"/>
    </row>
    <row r="777" spans="1:1" x14ac:dyDescent="0.2">
      <c r="A777" s="41"/>
    </row>
    <row r="778" spans="1:1" x14ac:dyDescent="0.2">
      <c r="A778" s="41"/>
    </row>
    <row r="779" spans="1:1" x14ac:dyDescent="0.2">
      <c r="A779" s="41"/>
    </row>
    <row r="780" spans="1:1" x14ac:dyDescent="0.2">
      <c r="A780" s="41"/>
    </row>
    <row r="781" spans="1:1" x14ac:dyDescent="0.2">
      <c r="A781" s="41"/>
    </row>
    <row r="782" spans="1:1" x14ac:dyDescent="0.2">
      <c r="A782" s="41"/>
    </row>
    <row r="783" spans="1:1" x14ac:dyDescent="0.2">
      <c r="A783" s="41"/>
    </row>
    <row r="784" spans="1:1" x14ac:dyDescent="0.2">
      <c r="A784" s="41"/>
    </row>
    <row r="785" spans="1:1" x14ac:dyDescent="0.2">
      <c r="A785" s="41"/>
    </row>
    <row r="786" spans="1:1" x14ac:dyDescent="0.2">
      <c r="A786" s="41"/>
    </row>
    <row r="787" spans="1:1" x14ac:dyDescent="0.2">
      <c r="A787" s="41"/>
    </row>
    <row r="788" spans="1:1" x14ac:dyDescent="0.2">
      <c r="A788" s="41"/>
    </row>
    <row r="789" spans="1:1" x14ac:dyDescent="0.2">
      <c r="A789" s="41"/>
    </row>
    <row r="790" spans="1:1" x14ac:dyDescent="0.2">
      <c r="A790" s="41"/>
    </row>
    <row r="791" spans="1:1" x14ac:dyDescent="0.2">
      <c r="A791" s="41"/>
    </row>
    <row r="792" spans="1:1" x14ac:dyDescent="0.2">
      <c r="A792" s="41"/>
    </row>
    <row r="793" spans="1:1" x14ac:dyDescent="0.2">
      <c r="A793" s="41"/>
    </row>
    <row r="794" spans="1:1" x14ac:dyDescent="0.2">
      <c r="A794" s="41"/>
    </row>
    <row r="795" spans="1:1" x14ac:dyDescent="0.2">
      <c r="A795" s="41"/>
    </row>
    <row r="796" spans="1:1" x14ac:dyDescent="0.2">
      <c r="A796" s="41"/>
    </row>
    <row r="797" spans="1:1" x14ac:dyDescent="0.2">
      <c r="A797" s="41"/>
    </row>
    <row r="798" spans="1:1" x14ac:dyDescent="0.2">
      <c r="A798" s="41"/>
    </row>
    <row r="799" spans="1:1" x14ac:dyDescent="0.2">
      <c r="A799" s="41"/>
    </row>
    <row r="800" spans="1:1" x14ac:dyDescent="0.2">
      <c r="A800" s="41"/>
    </row>
    <row r="801" spans="1:1" x14ac:dyDescent="0.2">
      <c r="A801" s="41"/>
    </row>
    <row r="802" spans="1:1" x14ac:dyDescent="0.2">
      <c r="A802" s="41"/>
    </row>
    <row r="803" spans="1:1" x14ac:dyDescent="0.2">
      <c r="A803" s="41"/>
    </row>
    <row r="804" spans="1:1" x14ac:dyDescent="0.2">
      <c r="A804" s="41"/>
    </row>
    <row r="805" spans="1:1" x14ac:dyDescent="0.2">
      <c r="A805" s="41"/>
    </row>
    <row r="806" spans="1:1" x14ac:dyDescent="0.2">
      <c r="A806" s="41"/>
    </row>
    <row r="807" spans="1:1" x14ac:dyDescent="0.2">
      <c r="A807" s="41"/>
    </row>
    <row r="808" spans="1:1" x14ac:dyDescent="0.2">
      <c r="A808" s="41"/>
    </row>
    <row r="809" spans="1:1" x14ac:dyDescent="0.2">
      <c r="A809" s="41"/>
    </row>
    <row r="810" spans="1:1" x14ac:dyDescent="0.2">
      <c r="A810" s="41"/>
    </row>
    <row r="811" spans="1:1" x14ac:dyDescent="0.2">
      <c r="A811" s="41"/>
    </row>
    <row r="812" spans="1:1" x14ac:dyDescent="0.2">
      <c r="A812" s="41"/>
    </row>
    <row r="813" spans="1:1" x14ac:dyDescent="0.2">
      <c r="A813" s="41"/>
    </row>
    <row r="814" spans="1:1" x14ac:dyDescent="0.2">
      <c r="A814" s="41"/>
    </row>
    <row r="815" spans="1:1" x14ac:dyDescent="0.2">
      <c r="A815" s="41"/>
    </row>
    <row r="816" spans="1:1" x14ac:dyDescent="0.2">
      <c r="A816" s="41"/>
    </row>
    <row r="817" spans="1:1" x14ac:dyDescent="0.2">
      <c r="A817" s="41"/>
    </row>
    <row r="818" spans="1:1" x14ac:dyDescent="0.2">
      <c r="A818" s="41"/>
    </row>
    <row r="819" spans="1:1" x14ac:dyDescent="0.2">
      <c r="A819" s="41"/>
    </row>
    <row r="820" spans="1:1" x14ac:dyDescent="0.2">
      <c r="A820" s="41"/>
    </row>
    <row r="821" spans="1:1" x14ac:dyDescent="0.2">
      <c r="A821" s="41"/>
    </row>
    <row r="822" spans="1:1" x14ac:dyDescent="0.2">
      <c r="A822" s="41"/>
    </row>
    <row r="823" spans="1:1" x14ac:dyDescent="0.2">
      <c r="A823" s="41"/>
    </row>
    <row r="824" spans="1:1" x14ac:dyDescent="0.2">
      <c r="A824" s="41"/>
    </row>
    <row r="825" spans="1:1" x14ac:dyDescent="0.2">
      <c r="A825" s="41"/>
    </row>
    <row r="826" spans="1:1" x14ac:dyDescent="0.2">
      <c r="A826" s="41"/>
    </row>
    <row r="827" spans="1:1" x14ac:dyDescent="0.2">
      <c r="A827" s="41"/>
    </row>
    <row r="828" spans="1:1" x14ac:dyDescent="0.2">
      <c r="A828" s="41"/>
    </row>
    <row r="829" spans="1:1" x14ac:dyDescent="0.2">
      <c r="A829" s="41"/>
    </row>
    <row r="830" spans="1:1" x14ac:dyDescent="0.2">
      <c r="A830" s="41"/>
    </row>
    <row r="831" spans="1:1" x14ac:dyDescent="0.2">
      <c r="A831" s="41"/>
    </row>
    <row r="832" spans="1:1" x14ac:dyDescent="0.2">
      <c r="A832" s="41"/>
    </row>
    <row r="833" spans="1:1" x14ac:dyDescent="0.2">
      <c r="A833" s="41"/>
    </row>
    <row r="834" spans="1:1" x14ac:dyDescent="0.2">
      <c r="A834" s="41"/>
    </row>
    <row r="835" spans="1:1" x14ac:dyDescent="0.2">
      <c r="A835" s="41"/>
    </row>
    <row r="836" spans="1:1" x14ac:dyDescent="0.2">
      <c r="A836" s="41"/>
    </row>
    <row r="837" spans="1:1" x14ac:dyDescent="0.2">
      <c r="A837" s="41"/>
    </row>
    <row r="838" spans="1:1" x14ac:dyDescent="0.2">
      <c r="A838" s="41"/>
    </row>
    <row r="839" spans="1:1" x14ac:dyDescent="0.2">
      <c r="A839" s="41"/>
    </row>
    <row r="840" spans="1:1" x14ac:dyDescent="0.2">
      <c r="A840" s="41"/>
    </row>
    <row r="841" spans="1:1" x14ac:dyDescent="0.2">
      <c r="A841" s="41"/>
    </row>
    <row r="842" spans="1:1" x14ac:dyDescent="0.2">
      <c r="A842" s="41"/>
    </row>
    <row r="843" spans="1:1" x14ac:dyDescent="0.2">
      <c r="A843" s="41"/>
    </row>
    <row r="844" spans="1:1" x14ac:dyDescent="0.2">
      <c r="A844" s="41"/>
    </row>
    <row r="845" spans="1:1" x14ac:dyDescent="0.2">
      <c r="A845" s="41"/>
    </row>
    <row r="846" spans="1:1" x14ac:dyDescent="0.2">
      <c r="A846" s="41"/>
    </row>
    <row r="847" spans="1:1" x14ac:dyDescent="0.2">
      <c r="A847" s="41"/>
    </row>
    <row r="848" spans="1:1" x14ac:dyDescent="0.2">
      <c r="A848" s="41"/>
    </row>
    <row r="849" spans="1:1" x14ac:dyDescent="0.2">
      <c r="A849" s="41"/>
    </row>
    <row r="850" spans="1:1" x14ac:dyDescent="0.2">
      <c r="A850" s="41"/>
    </row>
    <row r="851" spans="1:1" x14ac:dyDescent="0.2">
      <c r="A851" s="41"/>
    </row>
    <row r="852" spans="1:1" x14ac:dyDescent="0.2">
      <c r="A852" s="41"/>
    </row>
    <row r="853" spans="1:1" x14ac:dyDescent="0.2">
      <c r="A853" s="41"/>
    </row>
    <row r="854" spans="1:1" x14ac:dyDescent="0.2">
      <c r="A854" s="41"/>
    </row>
    <row r="855" spans="1:1" x14ac:dyDescent="0.2">
      <c r="A855" s="41"/>
    </row>
    <row r="856" spans="1:1" x14ac:dyDescent="0.2">
      <c r="A856" s="41"/>
    </row>
    <row r="857" spans="1:1" x14ac:dyDescent="0.2">
      <c r="A857" s="41"/>
    </row>
    <row r="858" spans="1:1" x14ac:dyDescent="0.2">
      <c r="A858" s="41"/>
    </row>
    <row r="859" spans="1:1" x14ac:dyDescent="0.2">
      <c r="A859" s="41"/>
    </row>
    <row r="860" spans="1:1" x14ac:dyDescent="0.2">
      <c r="A860" s="41"/>
    </row>
    <row r="861" spans="1:1" x14ac:dyDescent="0.2">
      <c r="A861" s="41"/>
    </row>
    <row r="862" spans="1:1" x14ac:dyDescent="0.2">
      <c r="A862" s="41"/>
    </row>
    <row r="863" spans="1:1" x14ac:dyDescent="0.2">
      <c r="A863" s="41"/>
    </row>
    <row r="864" spans="1:1" x14ac:dyDescent="0.2">
      <c r="A864" s="41"/>
    </row>
    <row r="865" spans="1:1" x14ac:dyDescent="0.2">
      <c r="A865" s="41"/>
    </row>
    <row r="866" spans="1:1" x14ac:dyDescent="0.2">
      <c r="A866" s="41"/>
    </row>
    <row r="867" spans="1:1" x14ac:dyDescent="0.2">
      <c r="A867" s="41"/>
    </row>
    <row r="868" spans="1:1" x14ac:dyDescent="0.2">
      <c r="A868" s="41"/>
    </row>
    <row r="869" spans="1:1" x14ac:dyDescent="0.2">
      <c r="A869" s="41"/>
    </row>
    <row r="870" spans="1:1" x14ac:dyDescent="0.2">
      <c r="A870" s="41"/>
    </row>
    <row r="871" spans="1:1" x14ac:dyDescent="0.2">
      <c r="A871" s="41"/>
    </row>
    <row r="872" spans="1:1" x14ac:dyDescent="0.2">
      <c r="A872" s="41"/>
    </row>
    <row r="873" spans="1:1" x14ac:dyDescent="0.2">
      <c r="A873" s="41"/>
    </row>
    <row r="874" spans="1:1" x14ac:dyDescent="0.2">
      <c r="A874" s="41"/>
    </row>
    <row r="875" spans="1:1" x14ac:dyDescent="0.2">
      <c r="A875" s="41"/>
    </row>
    <row r="876" spans="1:1" x14ac:dyDescent="0.2">
      <c r="A876" s="41"/>
    </row>
    <row r="877" spans="1:1" x14ac:dyDescent="0.2">
      <c r="A877" s="41"/>
    </row>
    <row r="878" spans="1:1" x14ac:dyDescent="0.2">
      <c r="A878" s="41"/>
    </row>
    <row r="879" spans="1:1" x14ac:dyDescent="0.2">
      <c r="A879" s="41"/>
    </row>
    <row r="880" spans="1:1" x14ac:dyDescent="0.2">
      <c r="A880" s="41"/>
    </row>
    <row r="881" spans="1:1" x14ac:dyDescent="0.2">
      <c r="A881" s="41"/>
    </row>
    <row r="882" spans="1:1" x14ac:dyDescent="0.2">
      <c r="A882" s="41"/>
    </row>
    <row r="883" spans="1:1" x14ac:dyDescent="0.2">
      <c r="A883" s="41"/>
    </row>
    <row r="884" spans="1:1" x14ac:dyDescent="0.2">
      <c r="A884" s="41"/>
    </row>
    <row r="885" spans="1:1" x14ac:dyDescent="0.2">
      <c r="A885" s="41"/>
    </row>
    <row r="886" spans="1:1" x14ac:dyDescent="0.2">
      <c r="A886" s="41"/>
    </row>
    <row r="887" spans="1:1" x14ac:dyDescent="0.2">
      <c r="A887" s="41"/>
    </row>
    <row r="888" spans="1:1" x14ac:dyDescent="0.2">
      <c r="A888" s="41"/>
    </row>
    <row r="889" spans="1:1" x14ac:dyDescent="0.2">
      <c r="A889" s="41"/>
    </row>
    <row r="890" spans="1:1" x14ac:dyDescent="0.2">
      <c r="A890" s="41"/>
    </row>
    <row r="891" spans="1:1" x14ac:dyDescent="0.2">
      <c r="A891" s="41"/>
    </row>
    <row r="892" spans="1:1" x14ac:dyDescent="0.2">
      <c r="A892" s="41"/>
    </row>
    <row r="893" spans="1:1" x14ac:dyDescent="0.2">
      <c r="A893" s="41"/>
    </row>
    <row r="894" spans="1:1" x14ac:dyDescent="0.2">
      <c r="A894" s="41"/>
    </row>
    <row r="895" spans="1:1" x14ac:dyDescent="0.2">
      <c r="A895" s="41"/>
    </row>
    <row r="896" spans="1:1" x14ac:dyDescent="0.2">
      <c r="A896" s="41"/>
    </row>
    <row r="897" spans="1:1" x14ac:dyDescent="0.2">
      <c r="A897" s="41"/>
    </row>
    <row r="898" spans="1:1" x14ac:dyDescent="0.2">
      <c r="A898" s="41"/>
    </row>
    <row r="899" spans="1:1" x14ac:dyDescent="0.2">
      <c r="A899" s="41"/>
    </row>
    <row r="900" spans="1:1" x14ac:dyDescent="0.2">
      <c r="A900" s="41"/>
    </row>
    <row r="901" spans="1:1" x14ac:dyDescent="0.2">
      <c r="A901" s="41"/>
    </row>
    <row r="902" spans="1:1" x14ac:dyDescent="0.2">
      <c r="A902" s="41"/>
    </row>
    <row r="903" spans="1:1" x14ac:dyDescent="0.2">
      <c r="A903" s="41"/>
    </row>
    <row r="904" spans="1:1" x14ac:dyDescent="0.2">
      <c r="A904" s="41"/>
    </row>
    <row r="905" spans="1:1" x14ac:dyDescent="0.2">
      <c r="A905" s="41"/>
    </row>
    <row r="906" spans="1:1" x14ac:dyDescent="0.2">
      <c r="A906" s="41"/>
    </row>
    <row r="907" spans="1:1" x14ac:dyDescent="0.2">
      <c r="A907" s="41"/>
    </row>
    <row r="908" spans="1:1" x14ac:dyDescent="0.2">
      <c r="A908" s="41"/>
    </row>
    <row r="909" spans="1:1" x14ac:dyDescent="0.2">
      <c r="A909" s="41"/>
    </row>
    <row r="910" spans="1:1" x14ac:dyDescent="0.2">
      <c r="A910" s="41"/>
    </row>
    <row r="911" spans="1:1" x14ac:dyDescent="0.2">
      <c r="A911" s="41"/>
    </row>
    <row r="912" spans="1:1" x14ac:dyDescent="0.2">
      <c r="A912" s="41"/>
    </row>
    <row r="913" spans="1:1" x14ac:dyDescent="0.2">
      <c r="A913" s="41"/>
    </row>
    <row r="914" spans="1:1" x14ac:dyDescent="0.2">
      <c r="A914" s="41"/>
    </row>
    <row r="915" spans="1:1" x14ac:dyDescent="0.2">
      <c r="A915" s="41"/>
    </row>
    <row r="916" spans="1:1" x14ac:dyDescent="0.2">
      <c r="A916" s="41"/>
    </row>
    <row r="917" spans="1:1" x14ac:dyDescent="0.2">
      <c r="A917" s="41"/>
    </row>
    <row r="918" spans="1:1" x14ac:dyDescent="0.2">
      <c r="A918" s="41"/>
    </row>
    <row r="919" spans="1:1" x14ac:dyDescent="0.2">
      <c r="A919" s="41"/>
    </row>
    <row r="920" spans="1:1" x14ac:dyDescent="0.2">
      <c r="A920" s="41"/>
    </row>
    <row r="921" spans="1:1" x14ac:dyDescent="0.2">
      <c r="A921" s="41"/>
    </row>
    <row r="922" spans="1:1" x14ac:dyDescent="0.2">
      <c r="A922" s="41"/>
    </row>
    <row r="923" spans="1:1" x14ac:dyDescent="0.2">
      <c r="A923" s="41"/>
    </row>
    <row r="924" spans="1:1" x14ac:dyDescent="0.2">
      <c r="A924" s="41"/>
    </row>
    <row r="925" spans="1:1" x14ac:dyDescent="0.2">
      <c r="A925" s="41"/>
    </row>
    <row r="926" spans="1:1" x14ac:dyDescent="0.2">
      <c r="A926" s="41"/>
    </row>
    <row r="927" spans="1:1" x14ac:dyDescent="0.2">
      <c r="A927" s="41"/>
    </row>
    <row r="928" spans="1:1" x14ac:dyDescent="0.2">
      <c r="A928" s="41"/>
    </row>
    <row r="929" spans="1:1" x14ac:dyDescent="0.2">
      <c r="A929" s="41"/>
    </row>
    <row r="930" spans="1:1" x14ac:dyDescent="0.2">
      <c r="A930" s="41"/>
    </row>
    <row r="931" spans="1:1" x14ac:dyDescent="0.2">
      <c r="A931" s="41"/>
    </row>
    <row r="932" spans="1:1" x14ac:dyDescent="0.2">
      <c r="A932" s="41"/>
    </row>
    <row r="933" spans="1:1" x14ac:dyDescent="0.2">
      <c r="A933" s="41"/>
    </row>
    <row r="934" spans="1:1" x14ac:dyDescent="0.2">
      <c r="A934" s="41"/>
    </row>
    <row r="935" spans="1:1" x14ac:dyDescent="0.2">
      <c r="A935" s="41"/>
    </row>
    <row r="936" spans="1:1" x14ac:dyDescent="0.2">
      <c r="A936" s="41"/>
    </row>
    <row r="937" spans="1:1" x14ac:dyDescent="0.2">
      <c r="A937" s="41"/>
    </row>
    <row r="938" spans="1:1" x14ac:dyDescent="0.2">
      <c r="A938" s="41"/>
    </row>
    <row r="939" spans="1:1" x14ac:dyDescent="0.2">
      <c r="A939" s="41"/>
    </row>
    <row r="940" spans="1:1" x14ac:dyDescent="0.2">
      <c r="A940" s="41"/>
    </row>
    <row r="941" spans="1:1" x14ac:dyDescent="0.2">
      <c r="A941" s="41"/>
    </row>
    <row r="942" spans="1:1" x14ac:dyDescent="0.2">
      <c r="A942" s="41"/>
    </row>
    <row r="943" spans="1:1" x14ac:dyDescent="0.2">
      <c r="A943" s="41"/>
    </row>
    <row r="944" spans="1:1" x14ac:dyDescent="0.2">
      <c r="A944" s="41"/>
    </row>
    <row r="945" spans="1:1" x14ac:dyDescent="0.2">
      <c r="A945" s="41"/>
    </row>
    <row r="946" spans="1:1" x14ac:dyDescent="0.2">
      <c r="A946" s="41"/>
    </row>
    <row r="947" spans="1:1" x14ac:dyDescent="0.2">
      <c r="A947" s="41"/>
    </row>
    <row r="948" spans="1:1" x14ac:dyDescent="0.2">
      <c r="A948" s="41"/>
    </row>
    <row r="949" spans="1:1" x14ac:dyDescent="0.2">
      <c r="A949" s="41"/>
    </row>
    <row r="950" spans="1:1" x14ac:dyDescent="0.2">
      <c r="A950" s="41"/>
    </row>
    <row r="951" spans="1:1" x14ac:dyDescent="0.2">
      <c r="A951" s="41"/>
    </row>
    <row r="952" spans="1:1" x14ac:dyDescent="0.2">
      <c r="A952" s="41"/>
    </row>
    <row r="953" spans="1:1" x14ac:dyDescent="0.2">
      <c r="A953" s="41"/>
    </row>
    <row r="954" spans="1:1" x14ac:dyDescent="0.2">
      <c r="A954" s="41"/>
    </row>
    <row r="955" spans="1:1" x14ac:dyDescent="0.2">
      <c r="A955" s="41"/>
    </row>
    <row r="956" spans="1:1" x14ac:dyDescent="0.2">
      <c r="A956" s="41"/>
    </row>
    <row r="957" spans="1:1" x14ac:dyDescent="0.2">
      <c r="A957" s="41"/>
    </row>
    <row r="958" spans="1:1" x14ac:dyDescent="0.2">
      <c r="A958" s="41"/>
    </row>
    <row r="959" spans="1:1" x14ac:dyDescent="0.2">
      <c r="A959" s="41"/>
    </row>
    <row r="960" spans="1:1" x14ac:dyDescent="0.2">
      <c r="A960" s="41"/>
    </row>
    <row r="961" spans="1:1" x14ac:dyDescent="0.2">
      <c r="A961" s="41"/>
    </row>
    <row r="962" spans="1:1" x14ac:dyDescent="0.2">
      <c r="A962" s="41"/>
    </row>
    <row r="963" spans="1:1" x14ac:dyDescent="0.2">
      <c r="A963" s="41"/>
    </row>
    <row r="964" spans="1:1" x14ac:dyDescent="0.2">
      <c r="A964" s="41"/>
    </row>
    <row r="965" spans="1:1" x14ac:dyDescent="0.2">
      <c r="A965" s="41"/>
    </row>
    <row r="966" spans="1:1" x14ac:dyDescent="0.2">
      <c r="A966" s="41"/>
    </row>
    <row r="967" spans="1:1" x14ac:dyDescent="0.2">
      <c r="A967" s="41"/>
    </row>
    <row r="968" spans="1:1" x14ac:dyDescent="0.2">
      <c r="A968" s="41"/>
    </row>
    <row r="969" spans="1:1" x14ac:dyDescent="0.2">
      <c r="A969" s="41"/>
    </row>
    <row r="970" spans="1:1" x14ac:dyDescent="0.2">
      <c r="A970" s="41"/>
    </row>
    <row r="971" spans="1:1" x14ac:dyDescent="0.2">
      <c r="A971" s="41"/>
    </row>
    <row r="972" spans="1:1" x14ac:dyDescent="0.2">
      <c r="A972" s="41"/>
    </row>
    <row r="973" spans="1:1" x14ac:dyDescent="0.2">
      <c r="A973" s="41"/>
    </row>
    <row r="974" spans="1:1" x14ac:dyDescent="0.2">
      <c r="A974" s="41"/>
    </row>
    <row r="975" spans="1:1" x14ac:dyDescent="0.2">
      <c r="A975" s="41"/>
    </row>
    <row r="976" spans="1:1" x14ac:dyDescent="0.2">
      <c r="A976" s="41"/>
    </row>
    <row r="977" spans="1:1" x14ac:dyDescent="0.2">
      <c r="A977" s="41"/>
    </row>
    <row r="978" spans="1:1" x14ac:dyDescent="0.2">
      <c r="A978" s="41"/>
    </row>
    <row r="979" spans="1:1" x14ac:dyDescent="0.2">
      <c r="A979" s="41"/>
    </row>
    <row r="980" spans="1:1" x14ac:dyDescent="0.2">
      <c r="A980" s="41"/>
    </row>
    <row r="981" spans="1:1" x14ac:dyDescent="0.2">
      <c r="A981" s="41"/>
    </row>
    <row r="982" spans="1:1" x14ac:dyDescent="0.2">
      <c r="A982" s="41"/>
    </row>
    <row r="983" spans="1:1" x14ac:dyDescent="0.2">
      <c r="A983" s="41"/>
    </row>
    <row r="984" spans="1:1" x14ac:dyDescent="0.2">
      <c r="A984" s="41"/>
    </row>
    <row r="985" spans="1:1" x14ac:dyDescent="0.2">
      <c r="A985" s="41"/>
    </row>
    <row r="986" spans="1:1" x14ac:dyDescent="0.2">
      <c r="A986" s="41"/>
    </row>
    <row r="987" spans="1:1" x14ac:dyDescent="0.2">
      <c r="A987" s="41"/>
    </row>
    <row r="988" spans="1:1" x14ac:dyDescent="0.2">
      <c r="A988" s="41"/>
    </row>
    <row r="989" spans="1:1" x14ac:dyDescent="0.2">
      <c r="A989" s="41"/>
    </row>
    <row r="990" spans="1:1" x14ac:dyDescent="0.2">
      <c r="A990" s="41"/>
    </row>
    <row r="991" spans="1:1" x14ac:dyDescent="0.2">
      <c r="A991" s="41"/>
    </row>
    <row r="992" spans="1:1" x14ac:dyDescent="0.2">
      <c r="A992" s="41"/>
    </row>
    <row r="993" spans="1:1" x14ac:dyDescent="0.2">
      <c r="A993" s="41"/>
    </row>
    <row r="994" spans="1:1" x14ac:dyDescent="0.2">
      <c r="A994" s="41"/>
    </row>
    <row r="995" spans="1:1" x14ac:dyDescent="0.2">
      <c r="A995" s="41"/>
    </row>
    <row r="996" spans="1:1" x14ac:dyDescent="0.2">
      <c r="A996" s="41"/>
    </row>
    <row r="997" spans="1:1" x14ac:dyDescent="0.2">
      <c r="A997" s="41"/>
    </row>
    <row r="998" spans="1:1" x14ac:dyDescent="0.2">
      <c r="A998" s="41"/>
    </row>
    <row r="999" spans="1:1" x14ac:dyDescent="0.2">
      <c r="A999" s="41"/>
    </row>
    <row r="1000" spans="1:1" x14ac:dyDescent="0.2">
      <c r="A1000" s="41"/>
    </row>
    <row r="1001" spans="1:1" x14ac:dyDescent="0.2">
      <c r="A1001" s="41"/>
    </row>
    <row r="1002" spans="1:1" x14ac:dyDescent="0.2">
      <c r="A1002" s="41"/>
    </row>
    <row r="1003" spans="1:1" x14ac:dyDescent="0.2">
      <c r="A1003" s="41"/>
    </row>
    <row r="1004" spans="1:1" x14ac:dyDescent="0.2">
      <c r="A1004" s="41"/>
    </row>
    <row r="1005" spans="1:1" x14ac:dyDescent="0.2">
      <c r="A1005" s="41"/>
    </row>
    <row r="1006" spans="1:1" x14ac:dyDescent="0.2">
      <c r="A1006" s="41"/>
    </row>
    <row r="1007" spans="1:1" x14ac:dyDescent="0.2">
      <c r="A1007" s="41"/>
    </row>
    <row r="1008" spans="1:1" x14ac:dyDescent="0.2">
      <c r="A1008" s="41"/>
    </row>
    <row r="1009" spans="1:1" x14ac:dyDescent="0.2">
      <c r="A1009" s="41"/>
    </row>
    <row r="1010" spans="1:1" x14ac:dyDescent="0.2">
      <c r="A1010" s="41"/>
    </row>
    <row r="1011" spans="1:1" x14ac:dyDescent="0.2">
      <c r="A1011" s="41"/>
    </row>
    <row r="1012" spans="1:1" x14ac:dyDescent="0.2">
      <c r="A1012" s="41"/>
    </row>
    <row r="1013" spans="1:1" x14ac:dyDescent="0.2">
      <c r="A1013" s="41"/>
    </row>
    <row r="1014" spans="1:1" x14ac:dyDescent="0.2">
      <c r="A1014" s="41"/>
    </row>
    <row r="1015" spans="1:1" x14ac:dyDescent="0.2">
      <c r="A1015" s="41"/>
    </row>
    <row r="1016" spans="1:1" x14ac:dyDescent="0.2">
      <c r="A1016" s="41"/>
    </row>
    <row r="1017" spans="1:1" x14ac:dyDescent="0.2">
      <c r="A1017" s="41"/>
    </row>
    <row r="1018" spans="1:1" x14ac:dyDescent="0.2">
      <c r="A1018" s="41"/>
    </row>
    <row r="1019" spans="1:1" x14ac:dyDescent="0.2">
      <c r="A1019" s="41"/>
    </row>
    <row r="1020" spans="1:1" x14ac:dyDescent="0.2">
      <c r="A1020" s="41"/>
    </row>
    <row r="1021" spans="1:1" x14ac:dyDescent="0.2">
      <c r="A1021" s="41"/>
    </row>
    <row r="1022" spans="1:1" x14ac:dyDescent="0.2">
      <c r="A1022" s="41"/>
    </row>
    <row r="1023" spans="1:1" x14ac:dyDescent="0.2">
      <c r="A1023" s="41"/>
    </row>
    <row r="1024" spans="1:1" x14ac:dyDescent="0.2">
      <c r="A1024" s="41"/>
    </row>
    <row r="1025" spans="1:1" x14ac:dyDescent="0.2">
      <c r="A1025" s="41"/>
    </row>
    <row r="1026" spans="1:1" x14ac:dyDescent="0.2">
      <c r="A1026" s="41"/>
    </row>
    <row r="1027" spans="1:1" x14ac:dyDescent="0.2">
      <c r="A1027" s="41"/>
    </row>
    <row r="1028" spans="1:1" x14ac:dyDescent="0.2">
      <c r="A1028" s="41"/>
    </row>
    <row r="1029" spans="1:1" x14ac:dyDescent="0.2">
      <c r="A1029" s="41"/>
    </row>
    <row r="1030" spans="1:1" x14ac:dyDescent="0.2">
      <c r="A1030" s="41"/>
    </row>
    <row r="1031" spans="1:1" x14ac:dyDescent="0.2">
      <c r="A1031" s="41"/>
    </row>
    <row r="1032" spans="1:1" x14ac:dyDescent="0.2">
      <c r="A1032" s="41"/>
    </row>
    <row r="1033" spans="1:1" x14ac:dyDescent="0.2">
      <c r="A1033" s="41"/>
    </row>
    <row r="1034" spans="1:1" x14ac:dyDescent="0.2">
      <c r="A1034" s="41"/>
    </row>
    <row r="1035" spans="1:1" x14ac:dyDescent="0.2">
      <c r="A1035" s="41"/>
    </row>
    <row r="1036" spans="1:1" x14ac:dyDescent="0.2">
      <c r="A1036" s="41"/>
    </row>
    <row r="1037" spans="1:1" x14ac:dyDescent="0.2">
      <c r="A1037" s="41"/>
    </row>
    <row r="1038" spans="1:1" x14ac:dyDescent="0.2">
      <c r="A1038" s="41"/>
    </row>
    <row r="1039" spans="1:1" x14ac:dyDescent="0.2">
      <c r="A1039" s="41"/>
    </row>
    <row r="1040" spans="1:1" x14ac:dyDescent="0.2">
      <c r="A1040" s="41"/>
    </row>
    <row r="1041" spans="1:1" x14ac:dyDescent="0.2">
      <c r="A1041" s="41"/>
    </row>
    <row r="1042" spans="1:1" x14ac:dyDescent="0.2">
      <c r="A1042" s="41"/>
    </row>
    <row r="1043" spans="1:1" x14ac:dyDescent="0.2">
      <c r="A1043" s="41"/>
    </row>
    <row r="1044" spans="1:1" x14ac:dyDescent="0.2">
      <c r="A1044" s="41"/>
    </row>
    <row r="1045" spans="1:1" x14ac:dyDescent="0.2">
      <c r="A1045" s="41"/>
    </row>
    <row r="1046" spans="1:1" x14ac:dyDescent="0.2">
      <c r="A1046" s="41"/>
    </row>
    <row r="1047" spans="1:1" x14ac:dyDescent="0.2">
      <c r="A1047" s="41"/>
    </row>
    <row r="1048" spans="1:1" x14ac:dyDescent="0.2">
      <c r="A1048" s="41"/>
    </row>
    <row r="1049" spans="1:1" x14ac:dyDescent="0.2">
      <c r="A1049" s="41"/>
    </row>
    <row r="1050" spans="1:1" x14ac:dyDescent="0.2">
      <c r="A1050" s="41"/>
    </row>
    <row r="1051" spans="1:1" x14ac:dyDescent="0.2">
      <c r="A1051" s="41"/>
    </row>
    <row r="1052" spans="1:1" x14ac:dyDescent="0.2">
      <c r="A1052" s="41"/>
    </row>
    <row r="1053" spans="1:1" x14ac:dyDescent="0.2">
      <c r="A1053" s="41"/>
    </row>
    <row r="1054" spans="1:1" x14ac:dyDescent="0.2">
      <c r="A1054" s="41"/>
    </row>
    <row r="1055" spans="1:1" x14ac:dyDescent="0.2">
      <c r="A1055" s="41"/>
    </row>
    <row r="1056" spans="1:1" x14ac:dyDescent="0.2">
      <c r="A1056" s="41"/>
    </row>
    <row r="1057" spans="1:1" x14ac:dyDescent="0.2">
      <c r="A1057" s="41"/>
    </row>
    <row r="1058" spans="1:1" x14ac:dyDescent="0.2">
      <c r="A1058" s="41"/>
    </row>
    <row r="1059" spans="1:1" x14ac:dyDescent="0.2">
      <c r="A1059" s="41"/>
    </row>
    <row r="1060" spans="1:1" x14ac:dyDescent="0.2">
      <c r="A1060" s="41"/>
    </row>
    <row r="1061" spans="1:1" x14ac:dyDescent="0.2">
      <c r="A1061" s="41"/>
    </row>
    <row r="1062" spans="1:1" x14ac:dyDescent="0.2">
      <c r="A1062" s="41"/>
    </row>
    <row r="1063" spans="1:1" x14ac:dyDescent="0.2">
      <c r="A1063" s="41"/>
    </row>
    <row r="1064" spans="1:1" x14ac:dyDescent="0.2">
      <c r="A1064" s="41"/>
    </row>
    <row r="1065" spans="1:1" x14ac:dyDescent="0.2">
      <c r="A1065" s="41"/>
    </row>
    <row r="1066" spans="1:1" x14ac:dyDescent="0.2">
      <c r="A1066" s="41"/>
    </row>
    <row r="1067" spans="1:1" x14ac:dyDescent="0.2">
      <c r="A1067" s="41"/>
    </row>
    <row r="1068" spans="1:1" x14ac:dyDescent="0.2">
      <c r="A1068" s="41"/>
    </row>
    <row r="1069" spans="1:1" x14ac:dyDescent="0.2">
      <c r="A1069" s="41"/>
    </row>
    <row r="1070" spans="1:1" x14ac:dyDescent="0.2">
      <c r="A1070" s="41"/>
    </row>
    <row r="1071" spans="1:1" x14ac:dyDescent="0.2">
      <c r="A1071" s="41"/>
    </row>
    <row r="1072" spans="1:1" x14ac:dyDescent="0.2">
      <c r="A1072" s="41"/>
    </row>
    <row r="1073" spans="1:1" x14ac:dyDescent="0.2">
      <c r="A1073" s="41"/>
    </row>
    <row r="1074" spans="1:1" x14ac:dyDescent="0.2">
      <c r="A1074" s="41"/>
    </row>
    <row r="1075" spans="1:1" x14ac:dyDescent="0.2">
      <c r="A1075" s="41"/>
    </row>
    <row r="1076" spans="1:1" x14ac:dyDescent="0.2">
      <c r="A1076" s="41"/>
    </row>
    <row r="1077" spans="1:1" x14ac:dyDescent="0.2">
      <c r="A1077" s="41"/>
    </row>
    <row r="1078" spans="1:1" x14ac:dyDescent="0.2">
      <c r="A1078" s="41"/>
    </row>
    <row r="1079" spans="1:1" x14ac:dyDescent="0.2">
      <c r="A1079" s="41"/>
    </row>
    <row r="1080" spans="1:1" x14ac:dyDescent="0.2">
      <c r="A1080" s="41"/>
    </row>
    <row r="1081" spans="1:1" x14ac:dyDescent="0.2">
      <c r="A1081" s="41"/>
    </row>
    <row r="1082" spans="1:1" x14ac:dyDescent="0.2">
      <c r="A1082" s="41"/>
    </row>
    <row r="1083" spans="1:1" x14ac:dyDescent="0.2">
      <c r="A1083" s="41"/>
    </row>
    <row r="1084" spans="1:1" x14ac:dyDescent="0.2">
      <c r="A1084" s="41"/>
    </row>
    <row r="1085" spans="1:1" x14ac:dyDescent="0.2">
      <c r="A1085" s="41"/>
    </row>
    <row r="1086" spans="1:1" x14ac:dyDescent="0.2">
      <c r="A1086" s="41"/>
    </row>
    <row r="1087" spans="1:1" x14ac:dyDescent="0.2">
      <c r="A1087" s="41"/>
    </row>
    <row r="1088" spans="1:1" x14ac:dyDescent="0.2">
      <c r="A1088" s="41"/>
    </row>
    <row r="1089" spans="1:1" x14ac:dyDescent="0.2">
      <c r="A1089" s="41"/>
    </row>
    <row r="1090" spans="1:1" x14ac:dyDescent="0.2">
      <c r="A1090" s="41"/>
    </row>
    <row r="1091" spans="1:1" x14ac:dyDescent="0.2">
      <c r="A1091" s="41"/>
    </row>
    <row r="1092" spans="1:1" x14ac:dyDescent="0.2">
      <c r="A1092" s="41"/>
    </row>
    <row r="1093" spans="1:1" x14ac:dyDescent="0.2">
      <c r="A1093" s="41"/>
    </row>
    <row r="1094" spans="1:1" x14ac:dyDescent="0.2">
      <c r="A1094" s="41"/>
    </row>
    <row r="1095" spans="1:1" x14ac:dyDescent="0.2">
      <c r="A1095" s="41"/>
    </row>
    <row r="1096" spans="1:1" x14ac:dyDescent="0.2">
      <c r="A1096" s="41"/>
    </row>
    <row r="1097" spans="1:1" x14ac:dyDescent="0.2">
      <c r="A1097" s="41"/>
    </row>
    <row r="1098" spans="1:1" x14ac:dyDescent="0.2">
      <c r="A1098" s="41"/>
    </row>
    <row r="1099" spans="1:1" x14ac:dyDescent="0.2">
      <c r="A1099" s="41"/>
    </row>
    <row r="1100" spans="1:1" x14ac:dyDescent="0.2">
      <c r="A1100" s="41"/>
    </row>
    <row r="1101" spans="1:1" x14ac:dyDescent="0.2">
      <c r="A1101" s="41"/>
    </row>
    <row r="1102" spans="1:1" x14ac:dyDescent="0.2">
      <c r="A1102" s="41"/>
    </row>
    <row r="1103" spans="1:1" x14ac:dyDescent="0.2">
      <c r="A1103" s="41"/>
    </row>
    <row r="1104" spans="1:1" x14ac:dyDescent="0.2">
      <c r="A1104" s="41"/>
    </row>
    <row r="1105" spans="1:1" x14ac:dyDescent="0.2">
      <c r="A1105" s="41"/>
    </row>
    <row r="1106" spans="1:1" x14ac:dyDescent="0.2">
      <c r="A1106" s="41"/>
    </row>
    <row r="1107" spans="1:1" x14ac:dyDescent="0.2">
      <c r="A1107" s="41"/>
    </row>
    <row r="1108" spans="1:1" x14ac:dyDescent="0.2">
      <c r="A1108" s="41"/>
    </row>
    <row r="1109" spans="1:1" x14ac:dyDescent="0.2">
      <c r="A1109" s="41"/>
    </row>
    <row r="1110" spans="1:1" x14ac:dyDescent="0.2">
      <c r="A1110" s="41"/>
    </row>
    <row r="1111" spans="1:1" x14ac:dyDescent="0.2">
      <c r="A1111" s="41"/>
    </row>
    <row r="1112" spans="1:1" x14ac:dyDescent="0.2">
      <c r="A1112" s="41"/>
    </row>
    <row r="1113" spans="1:1" x14ac:dyDescent="0.2">
      <c r="A1113" s="41"/>
    </row>
    <row r="1114" spans="1:1" x14ac:dyDescent="0.2">
      <c r="A1114" s="41"/>
    </row>
    <row r="1115" spans="1:1" x14ac:dyDescent="0.2">
      <c r="A1115" s="41"/>
    </row>
    <row r="1116" spans="1:1" x14ac:dyDescent="0.2">
      <c r="A1116" s="41"/>
    </row>
    <row r="1117" spans="1:1" x14ac:dyDescent="0.2">
      <c r="A1117" s="41"/>
    </row>
    <row r="1118" spans="1:1" x14ac:dyDescent="0.2">
      <c r="A1118" s="41"/>
    </row>
    <row r="1119" spans="1:1" x14ac:dyDescent="0.2">
      <c r="A1119" s="41"/>
    </row>
    <row r="1120" spans="1:1" x14ac:dyDescent="0.2">
      <c r="A1120" s="41"/>
    </row>
    <row r="1121" spans="1:1" x14ac:dyDescent="0.2">
      <c r="A1121" s="41"/>
    </row>
    <row r="1122" spans="1:1" x14ac:dyDescent="0.2">
      <c r="A1122" s="41"/>
    </row>
    <row r="1123" spans="1:1" x14ac:dyDescent="0.2">
      <c r="A1123" s="41"/>
    </row>
    <row r="1124" spans="1:1" x14ac:dyDescent="0.2">
      <c r="A1124" s="41"/>
    </row>
    <row r="1125" spans="1:1" x14ac:dyDescent="0.2">
      <c r="A1125" s="41"/>
    </row>
    <row r="1126" spans="1:1" x14ac:dyDescent="0.2">
      <c r="A1126" s="41"/>
    </row>
    <row r="1127" spans="1:1" x14ac:dyDescent="0.2">
      <c r="A1127" s="41"/>
    </row>
    <row r="1128" spans="1:1" x14ac:dyDescent="0.2">
      <c r="A1128" s="41"/>
    </row>
    <row r="1129" spans="1:1" x14ac:dyDescent="0.2">
      <c r="A1129" s="41"/>
    </row>
    <row r="1130" spans="1:1" x14ac:dyDescent="0.2">
      <c r="A1130" s="41"/>
    </row>
    <row r="1131" spans="1:1" x14ac:dyDescent="0.2">
      <c r="A1131" s="41"/>
    </row>
    <row r="1132" spans="1:1" x14ac:dyDescent="0.2">
      <c r="A1132" s="41"/>
    </row>
    <row r="1133" spans="1:1" x14ac:dyDescent="0.2">
      <c r="A1133" s="41"/>
    </row>
    <row r="1134" spans="1:1" x14ac:dyDescent="0.2">
      <c r="A1134" s="41"/>
    </row>
    <row r="1135" spans="1:1" x14ac:dyDescent="0.2">
      <c r="A1135" s="41"/>
    </row>
    <row r="1136" spans="1:1" x14ac:dyDescent="0.2">
      <c r="A1136" s="41"/>
    </row>
    <row r="1137" spans="1:1" x14ac:dyDescent="0.2">
      <c r="A1137" s="41"/>
    </row>
    <row r="1138" spans="1:1" x14ac:dyDescent="0.2">
      <c r="A1138" s="41"/>
    </row>
    <row r="1139" spans="1:1" x14ac:dyDescent="0.2">
      <c r="A1139" s="41"/>
    </row>
    <row r="1140" spans="1:1" x14ac:dyDescent="0.2">
      <c r="A1140" s="41"/>
    </row>
    <row r="1141" spans="1:1" x14ac:dyDescent="0.2">
      <c r="A1141" s="41"/>
    </row>
    <row r="1142" spans="1:1" x14ac:dyDescent="0.2">
      <c r="A1142" s="41"/>
    </row>
    <row r="1143" spans="1:1" x14ac:dyDescent="0.2">
      <c r="A1143" s="41"/>
    </row>
    <row r="1144" spans="1:1" x14ac:dyDescent="0.2">
      <c r="A1144" s="41"/>
    </row>
    <row r="1145" spans="1:1" x14ac:dyDescent="0.2">
      <c r="A1145" s="41"/>
    </row>
    <row r="1146" spans="1:1" x14ac:dyDescent="0.2">
      <c r="A1146" s="41"/>
    </row>
    <row r="1147" spans="1:1" x14ac:dyDescent="0.2">
      <c r="A1147" s="41"/>
    </row>
    <row r="1148" spans="1:1" x14ac:dyDescent="0.2">
      <c r="A1148" s="41"/>
    </row>
    <row r="1149" spans="1:1" x14ac:dyDescent="0.2">
      <c r="A1149" s="41"/>
    </row>
    <row r="1150" spans="1:1" x14ac:dyDescent="0.2">
      <c r="A1150" s="41"/>
    </row>
    <row r="1151" spans="1:1" x14ac:dyDescent="0.2">
      <c r="A1151" s="41"/>
    </row>
    <row r="1152" spans="1:1" x14ac:dyDescent="0.2">
      <c r="A1152" s="41"/>
    </row>
    <row r="1153" spans="1:1" x14ac:dyDescent="0.2">
      <c r="A1153" s="41"/>
    </row>
    <row r="1154" spans="1:1" x14ac:dyDescent="0.2">
      <c r="A1154" s="41"/>
    </row>
    <row r="1155" spans="1:1" x14ac:dyDescent="0.2">
      <c r="A1155" s="41"/>
    </row>
    <row r="1156" spans="1:1" x14ac:dyDescent="0.2">
      <c r="A1156" s="41"/>
    </row>
    <row r="1157" spans="1:1" x14ac:dyDescent="0.2">
      <c r="A1157" s="41"/>
    </row>
    <row r="1158" spans="1:1" x14ac:dyDescent="0.2">
      <c r="A1158" s="41"/>
    </row>
    <row r="1159" spans="1:1" x14ac:dyDescent="0.2">
      <c r="A1159" s="41"/>
    </row>
    <row r="1160" spans="1:1" x14ac:dyDescent="0.2">
      <c r="A1160" s="41"/>
    </row>
    <row r="1161" spans="1:1" x14ac:dyDescent="0.2">
      <c r="A1161" s="41"/>
    </row>
    <row r="1162" spans="1:1" x14ac:dyDescent="0.2">
      <c r="A1162" s="41"/>
    </row>
    <row r="1163" spans="1:1" x14ac:dyDescent="0.2">
      <c r="A1163" s="41"/>
    </row>
    <row r="1164" spans="1:1" x14ac:dyDescent="0.2">
      <c r="A1164" s="41"/>
    </row>
    <row r="1165" spans="1:1" x14ac:dyDescent="0.2">
      <c r="A1165" s="41"/>
    </row>
    <row r="1166" spans="1:1" x14ac:dyDescent="0.2">
      <c r="A1166" s="41"/>
    </row>
    <row r="1167" spans="1:1" x14ac:dyDescent="0.2">
      <c r="A1167" s="41"/>
    </row>
    <row r="1168" spans="1:1" x14ac:dyDescent="0.2">
      <c r="A1168" s="41"/>
    </row>
    <row r="1169" spans="1:1" x14ac:dyDescent="0.2">
      <c r="A1169" s="41"/>
    </row>
    <row r="1170" spans="1:1" x14ac:dyDescent="0.2">
      <c r="A1170" s="41"/>
    </row>
    <row r="1171" spans="1:1" x14ac:dyDescent="0.2">
      <c r="A1171" s="41"/>
    </row>
    <row r="1172" spans="1:1" x14ac:dyDescent="0.2">
      <c r="A1172" s="41"/>
    </row>
    <row r="1173" spans="1:1" x14ac:dyDescent="0.2">
      <c r="A1173" s="41"/>
    </row>
    <row r="1174" spans="1:1" x14ac:dyDescent="0.2">
      <c r="A1174" s="41"/>
    </row>
    <row r="1175" spans="1:1" x14ac:dyDescent="0.2">
      <c r="A1175" s="41"/>
    </row>
    <row r="1176" spans="1:1" x14ac:dyDescent="0.2">
      <c r="A1176" s="41"/>
    </row>
    <row r="1177" spans="1:1" x14ac:dyDescent="0.2">
      <c r="A1177" s="41"/>
    </row>
    <row r="1178" spans="1:1" x14ac:dyDescent="0.2">
      <c r="A1178" s="41"/>
    </row>
    <row r="1179" spans="1:1" x14ac:dyDescent="0.2">
      <c r="A1179" s="41"/>
    </row>
    <row r="1180" spans="1:1" x14ac:dyDescent="0.2">
      <c r="A1180" s="41"/>
    </row>
    <row r="1181" spans="1:1" x14ac:dyDescent="0.2">
      <c r="A1181" s="41"/>
    </row>
    <row r="1182" spans="1:1" x14ac:dyDescent="0.2">
      <c r="A1182" s="41"/>
    </row>
    <row r="1183" spans="1:1" x14ac:dyDescent="0.2">
      <c r="A1183" s="41"/>
    </row>
    <row r="1184" spans="1:1" x14ac:dyDescent="0.2">
      <c r="A1184" s="41"/>
    </row>
    <row r="1185" spans="1:1" x14ac:dyDescent="0.2">
      <c r="A1185" s="41"/>
    </row>
    <row r="1186" spans="1:1" x14ac:dyDescent="0.2">
      <c r="A1186" s="41"/>
    </row>
    <row r="1187" spans="1:1" x14ac:dyDescent="0.2">
      <c r="A1187" s="41"/>
    </row>
    <row r="1188" spans="1:1" x14ac:dyDescent="0.2">
      <c r="A1188" s="41"/>
    </row>
    <row r="1189" spans="1:1" x14ac:dyDescent="0.2">
      <c r="A1189" s="41"/>
    </row>
    <row r="1190" spans="1:1" x14ac:dyDescent="0.2">
      <c r="A1190" s="41"/>
    </row>
    <row r="1191" spans="1:1" x14ac:dyDescent="0.2">
      <c r="A1191" s="41"/>
    </row>
    <row r="1192" spans="1:1" x14ac:dyDescent="0.2">
      <c r="A1192" s="41"/>
    </row>
    <row r="1193" spans="1:1" x14ac:dyDescent="0.2">
      <c r="A1193" s="41"/>
    </row>
    <row r="1194" spans="1:1" x14ac:dyDescent="0.2">
      <c r="A1194" s="41"/>
    </row>
    <row r="1195" spans="1:1" x14ac:dyDescent="0.2">
      <c r="A1195" s="41"/>
    </row>
    <row r="1196" spans="1:1" x14ac:dyDescent="0.2">
      <c r="A1196" s="41"/>
    </row>
    <row r="1197" spans="1:1" x14ac:dyDescent="0.2">
      <c r="A1197" s="41"/>
    </row>
    <row r="1198" spans="1:1" x14ac:dyDescent="0.2">
      <c r="A1198" s="41"/>
    </row>
    <row r="1199" spans="1:1" x14ac:dyDescent="0.2">
      <c r="A1199" s="41"/>
    </row>
    <row r="1200" spans="1:1" x14ac:dyDescent="0.2">
      <c r="A1200" s="41"/>
    </row>
    <row r="1201" spans="1:1" x14ac:dyDescent="0.2">
      <c r="A1201" s="41"/>
    </row>
    <row r="1202" spans="1:1" x14ac:dyDescent="0.2">
      <c r="A1202" s="41"/>
    </row>
    <row r="1203" spans="1:1" x14ac:dyDescent="0.2">
      <c r="A1203" s="41"/>
    </row>
    <row r="1204" spans="1:1" x14ac:dyDescent="0.2">
      <c r="A1204" s="41"/>
    </row>
    <row r="1205" spans="1:1" x14ac:dyDescent="0.2">
      <c r="A1205" s="41"/>
    </row>
    <row r="1206" spans="1:1" x14ac:dyDescent="0.2">
      <c r="A1206" s="41"/>
    </row>
    <row r="1207" spans="1:1" x14ac:dyDescent="0.2">
      <c r="A1207" s="41"/>
    </row>
    <row r="1208" spans="1:1" x14ac:dyDescent="0.2">
      <c r="A1208" s="41"/>
    </row>
    <row r="1209" spans="1:1" x14ac:dyDescent="0.2">
      <c r="A1209" s="41"/>
    </row>
    <row r="1210" spans="1:1" x14ac:dyDescent="0.2">
      <c r="A1210" s="41"/>
    </row>
    <row r="1211" spans="1:1" x14ac:dyDescent="0.2">
      <c r="A1211" s="41"/>
    </row>
    <row r="1212" spans="1:1" x14ac:dyDescent="0.2">
      <c r="A1212" s="41"/>
    </row>
    <row r="1213" spans="1:1" x14ac:dyDescent="0.2">
      <c r="A1213" s="41"/>
    </row>
    <row r="1214" spans="1:1" x14ac:dyDescent="0.2">
      <c r="A1214" s="41"/>
    </row>
    <row r="1215" spans="1:1" x14ac:dyDescent="0.2">
      <c r="A1215" s="41"/>
    </row>
    <row r="1216" spans="1:1" x14ac:dyDescent="0.2">
      <c r="A1216" s="41"/>
    </row>
    <row r="1217" spans="1:1" x14ac:dyDescent="0.2">
      <c r="A1217" s="41"/>
    </row>
    <row r="1218" spans="1:1" x14ac:dyDescent="0.2">
      <c r="A1218" s="41"/>
    </row>
    <row r="1219" spans="1:1" x14ac:dyDescent="0.2">
      <c r="A1219" s="41"/>
    </row>
    <row r="1220" spans="1:1" x14ac:dyDescent="0.2">
      <c r="A1220" s="41"/>
    </row>
    <row r="1221" spans="1:1" x14ac:dyDescent="0.2">
      <c r="A1221" s="41"/>
    </row>
    <row r="1222" spans="1:1" x14ac:dyDescent="0.2">
      <c r="A1222" s="41"/>
    </row>
    <row r="1223" spans="1:1" x14ac:dyDescent="0.2">
      <c r="A1223" s="41"/>
    </row>
    <row r="1224" spans="1:1" x14ac:dyDescent="0.2">
      <c r="A1224" s="41"/>
    </row>
    <row r="1225" spans="1:1" x14ac:dyDescent="0.2">
      <c r="A1225" s="41"/>
    </row>
    <row r="1226" spans="1:1" x14ac:dyDescent="0.2">
      <c r="A1226" s="41"/>
    </row>
    <row r="1227" spans="1:1" x14ac:dyDescent="0.2">
      <c r="A1227" s="41"/>
    </row>
    <row r="1228" spans="1:1" x14ac:dyDescent="0.2">
      <c r="A1228" s="41"/>
    </row>
    <row r="1229" spans="1:1" x14ac:dyDescent="0.2">
      <c r="A1229" s="41"/>
    </row>
    <row r="1230" spans="1:1" x14ac:dyDescent="0.2">
      <c r="A1230" s="41"/>
    </row>
    <row r="1231" spans="1:1" x14ac:dyDescent="0.2">
      <c r="A1231" s="41"/>
    </row>
    <row r="1232" spans="1:1" x14ac:dyDescent="0.2">
      <c r="A1232" s="41"/>
    </row>
    <row r="1233" spans="1:1" x14ac:dyDescent="0.2">
      <c r="A1233" s="41"/>
    </row>
    <row r="1234" spans="1:1" x14ac:dyDescent="0.2">
      <c r="A1234" s="41"/>
    </row>
    <row r="1235" spans="1:1" x14ac:dyDescent="0.2">
      <c r="A1235" s="41"/>
    </row>
    <row r="1236" spans="1:1" x14ac:dyDescent="0.2">
      <c r="A1236" s="41"/>
    </row>
    <row r="1237" spans="1:1" x14ac:dyDescent="0.2">
      <c r="A1237" s="41"/>
    </row>
    <row r="1238" spans="1:1" x14ac:dyDescent="0.2">
      <c r="A1238" s="41"/>
    </row>
    <row r="1239" spans="1:1" x14ac:dyDescent="0.2">
      <c r="A1239" s="41"/>
    </row>
    <row r="1240" spans="1:1" x14ac:dyDescent="0.2">
      <c r="A1240" s="41"/>
    </row>
    <row r="1241" spans="1:1" x14ac:dyDescent="0.2">
      <c r="A1241" s="41"/>
    </row>
    <row r="1242" spans="1:1" x14ac:dyDescent="0.2">
      <c r="A1242" s="41"/>
    </row>
    <row r="1243" spans="1:1" x14ac:dyDescent="0.2">
      <c r="A1243" s="41"/>
    </row>
    <row r="1244" spans="1:1" x14ac:dyDescent="0.2">
      <c r="A1244" s="41"/>
    </row>
    <row r="1245" spans="1:1" x14ac:dyDescent="0.2">
      <c r="A1245" s="41"/>
    </row>
    <row r="1246" spans="1:1" x14ac:dyDescent="0.2">
      <c r="A1246" s="41"/>
    </row>
    <row r="1247" spans="1:1" x14ac:dyDescent="0.2">
      <c r="A1247" s="41"/>
    </row>
    <row r="1248" spans="1:1" x14ac:dyDescent="0.2">
      <c r="A1248" s="41"/>
    </row>
    <row r="1249" spans="1:1" x14ac:dyDescent="0.2">
      <c r="A1249" s="41"/>
    </row>
    <row r="1250" spans="1:1" x14ac:dyDescent="0.2">
      <c r="A1250" s="41"/>
    </row>
    <row r="1251" spans="1:1" x14ac:dyDescent="0.2">
      <c r="A1251" s="41"/>
    </row>
    <row r="1252" spans="1:1" x14ac:dyDescent="0.2">
      <c r="A1252" s="41"/>
    </row>
    <row r="1253" spans="1:1" x14ac:dyDescent="0.2">
      <c r="A1253" s="41"/>
    </row>
    <row r="1254" spans="1:1" x14ac:dyDescent="0.2">
      <c r="A1254" s="41"/>
    </row>
    <row r="1255" spans="1:1" x14ac:dyDescent="0.2">
      <c r="A1255" s="41"/>
    </row>
    <row r="1256" spans="1:1" x14ac:dyDescent="0.2">
      <c r="A1256" s="41"/>
    </row>
    <row r="1257" spans="1:1" x14ac:dyDescent="0.2">
      <c r="A1257" s="41"/>
    </row>
    <row r="1258" spans="1:1" x14ac:dyDescent="0.2">
      <c r="A1258" s="41"/>
    </row>
    <row r="1259" spans="1:1" x14ac:dyDescent="0.2">
      <c r="A1259" s="41"/>
    </row>
    <row r="1260" spans="1:1" x14ac:dyDescent="0.2">
      <c r="A1260" s="41"/>
    </row>
    <row r="1261" spans="1:1" x14ac:dyDescent="0.2">
      <c r="A1261" s="41"/>
    </row>
    <row r="1262" spans="1:1" x14ac:dyDescent="0.2">
      <c r="A1262" s="41"/>
    </row>
    <row r="1263" spans="1:1" x14ac:dyDescent="0.2">
      <c r="A1263" s="41"/>
    </row>
    <row r="1264" spans="1:1" x14ac:dyDescent="0.2">
      <c r="A1264" s="41"/>
    </row>
    <row r="1265" spans="1:1" x14ac:dyDescent="0.2">
      <c r="A1265" s="41"/>
    </row>
    <row r="1266" spans="1:1" x14ac:dyDescent="0.2">
      <c r="A1266" s="41"/>
    </row>
    <row r="1267" spans="1:1" x14ac:dyDescent="0.2">
      <c r="A1267" s="41"/>
    </row>
    <row r="1268" spans="1:1" x14ac:dyDescent="0.2">
      <c r="A1268" s="41"/>
    </row>
    <row r="1269" spans="1:1" x14ac:dyDescent="0.2">
      <c r="A1269" s="41"/>
    </row>
    <row r="1270" spans="1:1" x14ac:dyDescent="0.2">
      <c r="A1270" s="41"/>
    </row>
    <row r="1271" spans="1:1" x14ac:dyDescent="0.2">
      <c r="A1271" s="41"/>
    </row>
    <row r="1272" spans="1:1" x14ac:dyDescent="0.2">
      <c r="A1272" s="41"/>
    </row>
    <row r="1273" spans="1:1" x14ac:dyDescent="0.2">
      <c r="A1273" s="41"/>
    </row>
    <row r="1274" spans="1:1" x14ac:dyDescent="0.2">
      <c r="A1274" s="41"/>
    </row>
    <row r="1275" spans="1:1" x14ac:dyDescent="0.2">
      <c r="A1275" s="41"/>
    </row>
    <row r="1276" spans="1:1" x14ac:dyDescent="0.2">
      <c r="A1276" s="41"/>
    </row>
    <row r="1277" spans="1:1" x14ac:dyDescent="0.2">
      <c r="A1277" s="41"/>
    </row>
    <row r="1278" spans="1:1" x14ac:dyDescent="0.2">
      <c r="A1278" s="41"/>
    </row>
    <row r="1279" spans="1:1" x14ac:dyDescent="0.2">
      <c r="A1279" s="41"/>
    </row>
    <row r="1280" spans="1:1" x14ac:dyDescent="0.2">
      <c r="A1280" s="41"/>
    </row>
    <row r="1281" spans="1:1" x14ac:dyDescent="0.2">
      <c r="A1281" s="41"/>
    </row>
    <row r="1282" spans="1:1" x14ac:dyDescent="0.2">
      <c r="A1282" s="41"/>
    </row>
    <row r="1283" spans="1:1" x14ac:dyDescent="0.2">
      <c r="A1283" s="41"/>
    </row>
    <row r="1284" spans="1:1" x14ac:dyDescent="0.2">
      <c r="A1284" s="41"/>
    </row>
    <row r="1285" spans="1:1" x14ac:dyDescent="0.2">
      <c r="A1285" s="41"/>
    </row>
    <row r="1286" spans="1:1" x14ac:dyDescent="0.2">
      <c r="A1286" s="41"/>
    </row>
    <row r="1287" spans="1:1" x14ac:dyDescent="0.2">
      <c r="A1287" s="41"/>
    </row>
    <row r="1288" spans="1:1" x14ac:dyDescent="0.2">
      <c r="A1288" s="41"/>
    </row>
    <row r="1289" spans="1:1" x14ac:dyDescent="0.2">
      <c r="A1289" s="41"/>
    </row>
    <row r="1290" spans="1:1" x14ac:dyDescent="0.2">
      <c r="A1290" s="41"/>
    </row>
    <row r="1291" spans="1:1" x14ac:dyDescent="0.2">
      <c r="A1291" s="41"/>
    </row>
    <row r="1292" spans="1:1" x14ac:dyDescent="0.2">
      <c r="A1292" s="41"/>
    </row>
    <row r="1293" spans="1:1" x14ac:dyDescent="0.2">
      <c r="A1293" s="41"/>
    </row>
    <row r="1294" spans="1:1" x14ac:dyDescent="0.2">
      <c r="A1294" s="41"/>
    </row>
    <row r="1295" spans="1:1" x14ac:dyDescent="0.2">
      <c r="A1295" s="41"/>
    </row>
    <row r="1296" spans="1:1" x14ac:dyDescent="0.2">
      <c r="A1296" s="41"/>
    </row>
    <row r="1297" spans="1:1" x14ac:dyDescent="0.2">
      <c r="A1297" s="41"/>
    </row>
    <row r="1298" spans="1:1" x14ac:dyDescent="0.2">
      <c r="A1298" s="41"/>
    </row>
    <row r="1299" spans="1:1" x14ac:dyDescent="0.2">
      <c r="A1299" s="41"/>
    </row>
    <row r="1300" spans="1:1" x14ac:dyDescent="0.2">
      <c r="A1300" s="41"/>
    </row>
    <row r="1301" spans="1:1" x14ac:dyDescent="0.2">
      <c r="A1301" s="41"/>
    </row>
    <row r="1302" spans="1:1" x14ac:dyDescent="0.2">
      <c r="A1302" s="41"/>
    </row>
    <row r="1303" spans="1:1" x14ac:dyDescent="0.2">
      <c r="A1303" s="41"/>
    </row>
    <row r="1304" spans="1:1" x14ac:dyDescent="0.2">
      <c r="A1304" s="41"/>
    </row>
    <row r="1305" spans="1:1" x14ac:dyDescent="0.2">
      <c r="A1305" s="41"/>
    </row>
    <row r="1306" spans="1:1" x14ac:dyDescent="0.2">
      <c r="A1306" s="41"/>
    </row>
    <row r="1307" spans="1:1" x14ac:dyDescent="0.2">
      <c r="A1307" s="41"/>
    </row>
    <row r="1308" spans="1:1" x14ac:dyDescent="0.2">
      <c r="A1308" s="41"/>
    </row>
    <row r="1309" spans="1:1" x14ac:dyDescent="0.2">
      <c r="A1309" s="41"/>
    </row>
    <row r="1310" spans="1:1" x14ac:dyDescent="0.2">
      <c r="A1310" s="41"/>
    </row>
    <row r="1311" spans="1:1" x14ac:dyDescent="0.2">
      <c r="A1311" s="41"/>
    </row>
    <row r="1312" spans="1:1" x14ac:dyDescent="0.2">
      <c r="A1312" s="41"/>
    </row>
    <row r="1313" spans="1:1" x14ac:dyDescent="0.2">
      <c r="A1313" s="41"/>
    </row>
    <row r="1314" spans="1:1" x14ac:dyDescent="0.2">
      <c r="A1314" s="41"/>
    </row>
    <row r="1315" spans="1:1" x14ac:dyDescent="0.2">
      <c r="A1315" s="41"/>
    </row>
    <row r="1316" spans="1:1" x14ac:dyDescent="0.2">
      <c r="A1316" s="41"/>
    </row>
    <row r="1317" spans="1:1" x14ac:dyDescent="0.2">
      <c r="A1317" s="41"/>
    </row>
    <row r="1318" spans="1:1" x14ac:dyDescent="0.2">
      <c r="A1318" s="41"/>
    </row>
    <row r="1319" spans="1:1" x14ac:dyDescent="0.2">
      <c r="A1319" s="41"/>
    </row>
    <row r="1320" spans="1:1" x14ac:dyDescent="0.2">
      <c r="A1320" s="41"/>
    </row>
    <row r="1321" spans="1:1" x14ac:dyDescent="0.2">
      <c r="A1321" s="41"/>
    </row>
    <row r="1322" spans="1:1" x14ac:dyDescent="0.2">
      <c r="A1322" s="41"/>
    </row>
    <row r="1323" spans="1:1" x14ac:dyDescent="0.2">
      <c r="A1323" s="41"/>
    </row>
    <row r="1324" spans="1:1" x14ac:dyDescent="0.2">
      <c r="A1324" s="41"/>
    </row>
    <row r="1325" spans="1:1" x14ac:dyDescent="0.2">
      <c r="A1325" s="41"/>
    </row>
    <row r="1326" spans="1:1" x14ac:dyDescent="0.2">
      <c r="A1326" s="41"/>
    </row>
    <row r="1327" spans="1:1" x14ac:dyDescent="0.2">
      <c r="A1327" s="41"/>
    </row>
    <row r="1328" spans="1:1" x14ac:dyDescent="0.2">
      <c r="A1328" s="41"/>
    </row>
    <row r="1329" spans="1:1" x14ac:dyDescent="0.2">
      <c r="A1329" s="41"/>
    </row>
    <row r="1330" spans="1:1" x14ac:dyDescent="0.2">
      <c r="A1330" s="41"/>
    </row>
    <row r="1331" spans="1:1" x14ac:dyDescent="0.2">
      <c r="A1331" s="41"/>
    </row>
    <row r="1332" spans="1:1" x14ac:dyDescent="0.2">
      <c r="A1332" s="41"/>
    </row>
    <row r="1333" spans="1:1" x14ac:dyDescent="0.2">
      <c r="A1333" s="41"/>
    </row>
    <row r="1334" spans="1:1" x14ac:dyDescent="0.2">
      <c r="A1334" s="41"/>
    </row>
    <row r="1335" spans="1:1" x14ac:dyDescent="0.2">
      <c r="A1335" s="41"/>
    </row>
    <row r="1336" spans="1:1" x14ac:dyDescent="0.2">
      <c r="A1336" s="41"/>
    </row>
    <row r="1337" spans="1:1" x14ac:dyDescent="0.2">
      <c r="A1337" s="41"/>
    </row>
    <row r="1338" spans="1:1" x14ac:dyDescent="0.2">
      <c r="A1338" s="41"/>
    </row>
    <row r="1339" spans="1:1" x14ac:dyDescent="0.2">
      <c r="A1339" s="41"/>
    </row>
    <row r="1340" spans="1:1" x14ac:dyDescent="0.2">
      <c r="A1340" s="41"/>
    </row>
    <row r="1341" spans="1:1" x14ac:dyDescent="0.2">
      <c r="A1341" s="41"/>
    </row>
    <row r="1342" spans="1:1" x14ac:dyDescent="0.2">
      <c r="A1342" s="41"/>
    </row>
    <row r="1343" spans="1:1" x14ac:dyDescent="0.2">
      <c r="A1343" s="41"/>
    </row>
    <row r="1344" spans="1:1" x14ac:dyDescent="0.2">
      <c r="A1344" s="41"/>
    </row>
    <row r="1345" spans="1:1" x14ac:dyDescent="0.2">
      <c r="A1345" s="41"/>
    </row>
    <row r="1346" spans="1:1" x14ac:dyDescent="0.2">
      <c r="A1346" s="41"/>
    </row>
    <row r="1347" spans="1:1" x14ac:dyDescent="0.2">
      <c r="A1347" s="41"/>
    </row>
    <row r="1348" spans="1:1" x14ac:dyDescent="0.2">
      <c r="A1348" s="41"/>
    </row>
    <row r="1349" spans="1:1" x14ac:dyDescent="0.2">
      <c r="A1349" s="41"/>
    </row>
    <row r="1350" spans="1:1" x14ac:dyDescent="0.2">
      <c r="A1350" s="41"/>
    </row>
    <row r="1351" spans="1:1" x14ac:dyDescent="0.2">
      <c r="A1351" s="41"/>
    </row>
    <row r="1352" spans="1:1" x14ac:dyDescent="0.2">
      <c r="A1352" s="41"/>
    </row>
    <row r="1353" spans="1:1" x14ac:dyDescent="0.2">
      <c r="A1353" s="41"/>
    </row>
    <row r="1354" spans="1:1" x14ac:dyDescent="0.2">
      <c r="A1354" s="41"/>
    </row>
    <row r="1355" spans="1:1" x14ac:dyDescent="0.2">
      <c r="A1355" s="41"/>
    </row>
    <row r="1356" spans="1:1" x14ac:dyDescent="0.2">
      <c r="A1356" s="41"/>
    </row>
    <row r="1357" spans="1:1" x14ac:dyDescent="0.2">
      <c r="A1357" s="41"/>
    </row>
    <row r="1358" spans="1:1" x14ac:dyDescent="0.2">
      <c r="A1358" s="41"/>
    </row>
    <row r="1359" spans="1:1" x14ac:dyDescent="0.2">
      <c r="A1359" s="41"/>
    </row>
    <row r="1360" spans="1:1" x14ac:dyDescent="0.2">
      <c r="A1360" s="41"/>
    </row>
    <row r="1361" spans="1:1" x14ac:dyDescent="0.2">
      <c r="A1361" s="41"/>
    </row>
    <row r="1362" spans="1:1" x14ac:dyDescent="0.2">
      <c r="A1362" s="41"/>
    </row>
    <row r="1363" spans="1:1" x14ac:dyDescent="0.2">
      <c r="A1363" s="41"/>
    </row>
    <row r="1364" spans="1:1" x14ac:dyDescent="0.2">
      <c r="A1364" s="41"/>
    </row>
    <row r="1365" spans="1:1" x14ac:dyDescent="0.2">
      <c r="A1365" s="41"/>
    </row>
    <row r="1366" spans="1:1" x14ac:dyDescent="0.2">
      <c r="A1366" s="41"/>
    </row>
    <row r="1367" spans="1:1" x14ac:dyDescent="0.2">
      <c r="A1367" s="41"/>
    </row>
    <row r="1368" spans="1:1" x14ac:dyDescent="0.2">
      <c r="A1368" s="41"/>
    </row>
    <row r="1369" spans="1:1" x14ac:dyDescent="0.2">
      <c r="A1369" s="41"/>
    </row>
    <row r="1370" spans="1:1" x14ac:dyDescent="0.2">
      <c r="A1370" s="41"/>
    </row>
    <row r="1371" spans="1:1" x14ac:dyDescent="0.2">
      <c r="A1371" s="41"/>
    </row>
    <row r="1372" spans="1:1" x14ac:dyDescent="0.2">
      <c r="A1372" s="41"/>
    </row>
    <row r="1373" spans="1:1" x14ac:dyDescent="0.2">
      <c r="A1373" s="41"/>
    </row>
    <row r="1374" spans="1:1" x14ac:dyDescent="0.2">
      <c r="A1374" s="41"/>
    </row>
    <row r="1375" spans="1:1" x14ac:dyDescent="0.2">
      <c r="A1375" s="41"/>
    </row>
    <row r="1376" spans="1:1" x14ac:dyDescent="0.2">
      <c r="A1376" s="41"/>
    </row>
    <row r="1377" spans="1:1" x14ac:dyDescent="0.2">
      <c r="A1377" s="41"/>
    </row>
    <row r="1378" spans="1:1" x14ac:dyDescent="0.2">
      <c r="A1378" s="41"/>
    </row>
    <row r="1379" spans="1:1" x14ac:dyDescent="0.2">
      <c r="A1379" s="41"/>
    </row>
    <row r="1380" spans="1:1" x14ac:dyDescent="0.2">
      <c r="A1380" s="41"/>
    </row>
    <row r="1381" spans="1:1" x14ac:dyDescent="0.2">
      <c r="A1381" s="41"/>
    </row>
    <row r="1382" spans="1:1" x14ac:dyDescent="0.2">
      <c r="A1382" s="41"/>
    </row>
    <row r="1383" spans="1:1" x14ac:dyDescent="0.2">
      <c r="A1383" s="41"/>
    </row>
    <row r="1384" spans="1:1" x14ac:dyDescent="0.2">
      <c r="A1384" s="41"/>
    </row>
    <row r="1385" spans="1:1" x14ac:dyDescent="0.2">
      <c r="A1385" s="41"/>
    </row>
    <row r="1386" spans="1:1" x14ac:dyDescent="0.2">
      <c r="A1386" s="41"/>
    </row>
    <row r="1387" spans="1:1" x14ac:dyDescent="0.2">
      <c r="A1387" s="41"/>
    </row>
    <row r="1388" spans="1:1" x14ac:dyDescent="0.2">
      <c r="A1388" s="41"/>
    </row>
    <row r="1389" spans="1:1" x14ac:dyDescent="0.2">
      <c r="A1389" s="41"/>
    </row>
    <row r="1390" spans="1:1" x14ac:dyDescent="0.2">
      <c r="A1390" s="41"/>
    </row>
    <row r="1391" spans="1:1" x14ac:dyDescent="0.2">
      <c r="A1391" s="41"/>
    </row>
    <row r="1392" spans="1:1" x14ac:dyDescent="0.2">
      <c r="A1392" s="41"/>
    </row>
    <row r="1393" spans="1:1" x14ac:dyDescent="0.2">
      <c r="A1393" s="41"/>
    </row>
    <row r="1394" spans="1:1" x14ac:dyDescent="0.2">
      <c r="A1394" s="41"/>
    </row>
    <row r="1395" spans="1:1" x14ac:dyDescent="0.2">
      <c r="A1395" s="41"/>
    </row>
    <row r="1396" spans="1:1" x14ac:dyDescent="0.2">
      <c r="A1396" s="41"/>
    </row>
    <row r="1397" spans="1:1" x14ac:dyDescent="0.2">
      <c r="A1397" s="41"/>
    </row>
    <row r="1398" spans="1:1" x14ac:dyDescent="0.2">
      <c r="A1398" s="41"/>
    </row>
    <row r="1399" spans="1:1" x14ac:dyDescent="0.2">
      <c r="A1399" s="41"/>
    </row>
    <row r="1400" spans="1:1" x14ac:dyDescent="0.2">
      <c r="A1400" s="41"/>
    </row>
    <row r="1401" spans="1:1" x14ac:dyDescent="0.2">
      <c r="A1401" s="41"/>
    </row>
    <row r="1402" spans="1:1" x14ac:dyDescent="0.2">
      <c r="A1402" s="41"/>
    </row>
    <row r="1403" spans="1:1" x14ac:dyDescent="0.2">
      <c r="A1403" s="41"/>
    </row>
    <row r="1404" spans="1:1" x14ac:dyDescent="0.2">
      <c r="A1404" s="41"/>
    </row>
    <row r="1405" spans="1:1" x14ac:dyDescent="0.2">
      <c r="A1405" s="41"/>
    </row>
    <row r="1406" spans="1:1" x14ac:dyDescent="0.2">
      <c r="A1406" s="41"/>
    </row>
    <row r="1407" spans="1:1" x14ac:dyDescent="0.2">
      <c r="A1407" s="41"/>
    </row>
    <row r="1408" spans="1:1" x14ac:dyDescent="0.2">
      <c r="A1408" s="41"/>
    </row>
    <row r="1409" spans="1:1" x14ac:dyDescent="0.2">
      <c r="A1409" s="41"/>
    </row>
    <row r="1410" spans="1:1" x14ac:dyDescent="0.2">
      <c r="A1410" s="41"/>
    </row>
    <row r="1411" spans="1:1" x14ac:dyDescent="0.2">
      <c r="A1411" s="41"/>
    </row>
    <row r="1412" spans="1:1" x14ac:dyDescent="0.2">
      <c r="A1412" s="41"/>
    </row>
    <row r="1413" spans="1:1" x14ac:dyDescent="0.2">
      <c r="A1413" s="41"/>
    </row>
    <row r="1414" spans="1:1" x14ac:dyDescent="0.2">
      <c r="A1414" s="41"/>
    </row>
    <row r="1415" spans="1:1" x14ac:dyDescent="0.2">
      <c r="A1415" s="41"/>
    </row>
    <row r="1416" spans="1:1" x14ac:dyDescent="0.2">
      <c r="A1416" s="41"/>
    </row>
    <row r="1417" spans="1:1" x14ac:dyDescent="0.2">
      <c r="A1417" s="41"/>
    </row>
    <row r="1418" spans="1:1" x14ac:dyDescent="0.2">
      <c r="A1418" s="41"/>
    </row>
    <row r="1419" spans="1:1" x14ac:dyDescent="0.2">
      <c r="A1419" s="41"/>
    </row>
    <row r="1420" spans="1:1" x14ac:dyDescent="0.2">
      <c r="A1420" s="41"/>
    </row>
    <row r="1421" spans="1:1" x14ac:dyDescent="0.2">
      <c r="A1421" s="41"/>
    </row>
    <row r="1422" spans="1:1" x14ac:dyDescent="0.2">
      <c r="A1422" s="41"/>
    </row>
    <row r="1423" spans="1:1" x14ac:dyDescent="0.2">
      <c r="A1423" s="41"/>
    </row>
    <row r="1424" spans="1:1" x14ac:dyDescent="0.2">
      <c r="A1424" s="41"/>
    </row>
    <row r="1425" spans="1:1" x14ac:dyDescent="0.2">
      <c r="A1425" s="41"/>
    </row>
    <row r="1426" spans="1:1" x14ac:dyDescent="0.2">
      <c r="A1426" s="41"/>
    </row>
    <row r="1427" spans="1:1" x14ac:dyDescent="0.2">
      <c r="A1427" s="41"/>
    </row>
    <row r="1428" spans="1:1" x14ac:dyDescent="0.2">
      <c r="A1428" s="41"/>
    </row>
    <row r="1429" spans="1:1" x14ac:dyDescent="0.2">
      <c r="A1429" s="41"/>
    </row>
    <row r="1430" spans="1:1" x14ac:dyDescent="0.2">
      <c r="A1430" s="41"/>
    </row>
    <row r="1431" spans="1:1" x14ac:dyDescent="0.2">
      <c r="A1431" s="41"/>
    </row>
    <row r="1432" spans="1:1" x14ac:dyDescent="0.2">
      <c r="A1432" s="41"/>
    </row>
    <row r="1433" spans="1:1" x14ac:dyDescent="0.2">
      <c r="A1433" s="41"/>
    </row>
    <row r="1434" spans="1:1" x14ac:dyDescent="0.2">
      <c r="A1434" s="41"/>
    </row>
    <row r="1435" spans="1:1" x14ac:dyDescent="0.2">
      <c r="A1435" s="41"/>
    </row>
    <row r="1436" spans="1:1" x14ac:dyDescent="0.2">
      <c r="A1436" s="41"/>
    </row>
    <row r="1437" spans="1:1" x14ac:dyDescent="0.2">
      <c r="A1437" s="41"/>
    </row>
    <row r="1438" spans="1:1" x14ac:dyDescent="0.2">
      <c r="A1438" s="41"/>
    </row>
    <row r="1439" spans="1:1" x14ac:dyDescent="0.2">
      <c r="A1439" s="41"/>
    </row>
    <row r="1440" spans="1:1" x14ac:dyDescent="0.2">
      <c r="A1440" s="41"/>
    </row>
    <row r="1441" spans="1:1" x14ac:dyDescent="0.2">
      <c r="A1441" s="41"/>
    </row>
    <row r="1442" spans="1:1" x14ac:dyDescent="0.2">
      <c r="A1442" s="41"/>
    </row>
    <row r="1443" spans="1:1" x14ac:dyDescent="0.2">
      <c r="A1443" s="41"/>
    </row>
    <row r="1444" spans="1:1" x14ac:dyDescent="0.2">
      <c r="A1444" s="41"/>
    </row>
    <row r="1445" spans="1:1" x14ac:dyDescent="0.2">
      <c r="A1445" s="41"/>
    </row>
    <row r="1446" spans="1:1" x14ac:dyDescent="0.2">
      <c r="A1446" s="41"/>
    </row>
    <row r="1447" spans="1:1" x14ac:dyDescent="0.2">
      <c r="A1447" s="41"/>
    </row>
    <row r="1448" spans="1:1" x14ac:dyDescent="0.2">
      <c r="A1448" s="41"/>
    </row>
    <row r="1449" spans="1:1" x14ac:dyDescent="0.2">
      <c r="A1449" s="41"/>
    </row>
    <row r="1450" spans="1:1" x14ac:dyDescent="0.2">
      <c r="A1450" s="41"/>
    </row>
    <row r="1451" spans="1:1" x14ac:dyDescent="0.2">
      <c r="A1451" s="41"/>
    </row>
    <row r="1452" spans="1:1" x14ac:dyDescent="0.2">
      <c r="A1452" s="41"/>
    </row>
    <row r="1453" spans="1:1" x14ac:dyDescent="0.2">
      <c r="A1453" s="41"/>
    </row>
    <row r="1454" spans="1:1" x14ac:dyDescent="0.2">
      <c r="A1454" s="41"/>
    </row>
    <row r="1455" spans="1:1" x14ac:dyDescent="0.2">
      <c r="A1455" s="41"/>
    </row>
    <row r="1456" spans="1:1" x14ac:dyDescent="0.2">
      <c r="A1456" s="41"/>
    </row>
    <row r="1457" spans="1:1" x14ac:dyDescent="0.2">
      <c r="A1457" s="41"/>
    </row>
    <row r="1458" spans="1:1" x14ac:dyDescent="0.2">
      <c r="A1458" s="41"/>
    </row>
    <row r="1459" spans="1:1" x14ac:dyDescent="0.2">
      <c r="A1459" s="41"/>
    </row>
    <row r="1460" spans="1:1" x14ac:dyDescent="0.2">
      <c r="A1460" s="41"/>
    </row>
    <row r="1461" spans="1:1" x14ac:dyDescent="0.2">
      <c r="A1461" s="41"/>
    </row>
    <row r="1462" spans="1:1" x14ac:dyDescent="0.2">
      <c r="A1462" s="41"/>
    </row>
    <row r="1463" spans="1:1" x14ac:dyDescent="0.2">
      <c r="A1463" s="41"/>
    </row>
    <row r="1464" spans="1:1" x14ac:dyDescent="0.2">
      <c r="A1464" s="41"/>
    </row>
    <row r="1465" spans="1:1" x14ac:dyDescent="0.2">
      <c r="A1465" s="41"/>
    </row>
    <row r="1466" spans="1:1" x14ac:dyDescent="0.2">
      <c r="A1466" s="41"/>
    </row>
    <row r="1467" spans="1:1" x14ac:dyDescent="0.2">
      <c r="A1467" s="41"/>
    </row>
    <row r="1468" spans="1:1" x14ac:dyDescent="0.2">
      <c r="A1468" s="41"/>
    </row>
    <row r="1469" spans="1:1" x14ac:dyDescent="0.2">
      <c r="A1469" s="41"/>
    </row>
    <row r="1470" spans="1:1" x14ac:dyDescent="0.2">
      <c r="A1470" s="41"/>
    </row>
    <row r="1471" spans="1:1" x14ac:dyDescent="0.2">
      <c r="A1471" s="41"/>
    </row>
    <row r="1472" spans="1:1" x14ac:dyDescent="0.2">
      <c r="A1472" s="41"/>
    </row>
    <row r="1473" spans="1:1" x14ac:dyDescent="0.2">
      <c r="A1473" s="41"/>
    </row>
    <row r="1474" spans="1:1" x14ac:dyDescent="0.2">
      <c r="A1474" s="41"/>
    </row>
    <row r="1475" spans="1:1" x14ac:dyDescent="0.2">
      <c r="A1475" s="41"/>
    </row>
    <row r="1476" spans="1:1" x14ac:dyDescent="0.2">
      <c r="A1476" s="41"/>
    </row>
    <row r="1477" spans="1:1" x14ac:dyDescent="0.2">
      <c r="A1477" s="41"/>
    </row>
    <row r="1478" spans="1:1" x14ac:dyDescent="0.2">
      <c r="A1478" s="41"/>
    </row>
    <row r="1479" spans="1:1" x14ac:dyDescent="0.2">
      <c r="A1479" s="41"/>
    </row>
    <row r="1480" spans="1:1" x14ac:dyDescent="0.2">
      <c r="A1480" s="41"/>
    </row>
    <row r="1481" spans="1:1" x14ac:dyDescent="0.2">
      <c r="A1481" s="41"/>
    </row>
    <row r="1482" spans="1:1" x14ac:dyDescent="0.2">
      <c r="A1482" s="41"/>
    </row>
    <row r="1483" spans="1:1" x14ac:dyDescent="0.2">
      <c r="A1483" s="41"/>
    </row>
    <row r="1484" spans="1:1" x14ac:dyDescent="0.2">
      <c r="A1484" s="41"/>
    </row>
    <row r="1485" spans="1:1" x14ac:dyDescent="0.2">
      <c r="A1485" s="41"/>
    </row>
    <row r="1486" spans="1:1" x14ac:dyDescent="0.2">
      <c r="A1486" s="41"/>
    </row>
    <row r="1487" spans="1:1" x14ac:dyDescent="0.2">
      <c r="A1487" s="41"/>
    </row>
    <row r="1488" spans="1:1" x14ac:dyDescent="0.2">
      <c r="A1488" s="41"/>
    </row>
    <row r="1489" spans="1:1" x14ac:dyDescent="0.2">
      <c r="A1489" s="41"/>
    </row>
    <row r="1490" spans="1:1" x14ac:dyDescent="0.2">
      <c r="A1490" s="41"/>
    </row>
  </sheetData>
  <mergeCells count="26">
    <mergeCell ref="A12:O12"/>
    <mergeCell ref="A13:O13"/>
    <mergeCell ref="A14:O14"/>
    <mergeCell ref="A15:O15"/>
    <mergeCell ref="A17:A18"/>
    <mergeCell ref="B17:B19"/>
    <mergeCell ref="C17:L18"/>
    <mergeCell ref="M17:M18"/>
    <mergeCell ref="N17:N18"/>
    <mergeCell ref="O17:O18"/>
    <mergeCell ref="A11:O11"/>
    <mergeCell ref="A1:A5"/>
    <mergeCell ref="B1:O1"/>
    <mergeCell ref="B2:O2"/>
    <mergeCell ref="B3:O3"/>
    <mergeCell ref="B4:E4"/>
    <mergeCell ref="F4:J4"/>
    <mergeCell ref="K4:N4"/>
    <mergeCell ref="B5:E5"/>
    <mergeCell ref="F5:J5"/>
    <mergeCell ref="K5:N5"/>
    <mergeCell ref="A6:O6"/>
    <mergeCell ref="A7:O7"/>
    <mergeCell ref="A8:O8"/>
    <mergeCell ref="A9:O9"/>
    <mergeCell ref="A10:O10"/>
  </mergeCells>
  <conditionalFormatting sqref="C102:L102">
    <cfRule type="iconSet" priority="5">
      <iconSet>
        <cfvo type="percent" val="0"/>
        <cfvo type="num" val="80"/>
        <cfvo type="num" val="90"/>
      </iconSet>
    </cfRule>
  </conditionalFormatting>
  <conditionalFormatting sqref="C111:L111">
    <cfRule type="iconSet" priority="4">
      <iconSet>
        <cfvo type="percent" val="0"/>
        <cfvo type="num" val="80"/>
        <cfvo type="num" val="90"/>
      </iconSet>
    </cfRule>
  </conditionalFormatting>
  <conditionalFormatting sqref="C103">
    <cfRule type="iconSet" priority="3">
      <iconSet>
        <cfvo type="percent" val="0"/>
        <cfvo type="num" val="80"/>
        <cfvo type="num" val="90"/>
      </iconSet>
    </cfRule>
  </conditionalFormatting>
  <conditionalFormatting sqref="C112">
    <cfRule type="iconSet" priority="2">
      <iconSet>
        <cfvo type="percent" val="0"/>
        <cfvo type="num" val="80"/>
        <cfvo type="num" val="90"/>
      </iconSet>
    </cfRule>
  </conditionalFormatting>
  <pageMargins left="0.23622047244094491" right="0.23622047244094491" top="0.74803149606299213" bottom="0.74803149606299213" header="0.31496062992125984" footer="0.31496062992125984"/>
  <pageSetup paperSize="281" scale="67" fitToHeight="0" orientation="landscape" errors="blank"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Distibuirx10">
                <anchor moveWithCells="1" sizeWithCells="1">
                  <from>
                    <xdr:col>0</xdr:col>
                    <xdr:colOff>3886200</xdr:colOff>
                    <xdr:row>17</xdr:row>
                    <xdr:rowOff>152400</xdr:rowOff>
                  </from>
                  <to>
                    <xdr:col>0</xdr:col>
                    <xdr:colOff>4695825</xdr:colOff>
                    <xdr:row>19</xdr:row>
                    <xdr:rowOff>28575</xdr:rowOff>
                  </to>
                </anchor>
              </controlPr>
            </control>
          </mc:Choice>
        </mc:AlternateContent>
        <mc:AlternateContent xmlns:mc="http://schemas.openxmlformats.org/markup-compatibility/2006">
          <mc:Choice Requires="x14">
            <control shapeId="1026" r:id="rId5" name="Button 2">
              <controlPr defaultSize="0" print="0" autoFill="0" autoPict="0" macro="[1]!Distibuirx17">
                <anchor moveWithCells="1" sizeWithCells="1">
                  <from>
                    <xdr:col>0</xdr:col>
                    <xdr:colOff>3743325</xdr:colOff>
                    <xdr:row>36</xdr:row>
                    <xdr:rowOff>19050</xdr:rowOff>
                  </from>
                  <to>
                    <xdr:col>1</xdr:col>
                    <xdr:colOff>9525</xdr:colOff>
                    <xdr:row>37</xdr:row>
                    <xdr:rowOff>57150</xdr:rowOff>
                  </to>
                </anchor>
              </controlPr>
            </control>
          </mc:Choice>
        </mc:AlternateContent>
        <mc:AlternateContent xmlns:mc="http://schemas.openxmlformats.org/markup-compatibility/2006">
          <mc:Choice Requires="x14">
            <control shapeId="1027" r:id="rId6" name="Button 3">
              <controlPr defaultSize="0" print="0" autoFill="0" autoPict="0" macro="[1]!Distibuirx18">
                <anchor moveWithCells="1" sizeWithCells="1">
                  <from>
                    <xdr:col>0</xdr:col>
                    <xdr:colOff>3743325</xdr:colOff>
                    <xdr:row>55</xdr:row>
                    <xdr:rowOff>190500</xdr:rowOff>
                  </from>
                  <to>
                    <xdr:col>1</xdr:col>
                    <xdr:colOff>9525</xdr:colOff>
                    <xdr:row>57</xdr:row>
                    <xdr:rowOff>47625</xdr:rowOff>
                  </to>
                </anchor>
              </controlPr>
            </control>
          </mc:Choice>
        </mc:AlternateContent>
        <mc:AlternateContent xmlns:mc="http://schemas.openxmlformats.org/markup-compatibility/2006">
          <mc:Choice Requires="x14">
            <control shapeId="1028" r:id="rId7" name="Button 4">
              <controlPr defaultSize="0" print="0" autoFill="0" autoPict="0" macro="[1]!Distibuirx19">
                <anchor moveWithCells="1" sizeWithCells="1">
                  <from>
                    <xdr:col>0</xdr:col>
                    <xdr:colOff>3743325</xdr:colOff>
                    <xdr:row>70</xdr:row>
                    <xdr:rowOff>190500</xdr:rowOff>
                  </from>
                  <to>
                    <xdr:col>1</xdr:col>
                    <xdr:colOff>9525</xdr:colOff>
                    <xdr:row>72</xdr:row>
                    <xdr:rowOff>38100</xdr:rowOff>
                  </to>
                </anchor>
              </controlPr>
            </control>
          </mc:Choice>
        </mc:AlternateContent>
        <mc:AlternateContent xmlns:mc="http://schemas.openxmlformats.org/markup-compatibility/2006">
          <mc:Choice Requires="x14">
            <control shapeId="1029" r:id="rId8" name="Button 5">
              <controlPr defaultSize="0" print="0" autoFill="0" autoPict="0" macro="[1]!Distibuirx20">
                <anchor moveWithCells="1" sizeWithCells="1">
                  <from>
                    <xdr:col>0</xdr:col>
                    <xdr:colOff>3724275</xdr:colOff>
                    <xdr:row>75</xdr:row>
                    <xdr:rowOff>19050</xdr:rowOff>
                  </from>
                  <to>
                    <xdr:col>0</xdr:col>
                    <xdr:colOff>4705350</xdr:colOff>
                    <xdr:row>76</xdr:row>
                    <xdr:rowOff>57150</xdr:rowOff>
                  </to>
                </anchor>
              </controlPr>
            </control>
          </mc:Choice>
        </mc:AlternateContent>
        <mc:AlternateContent xmlns:mc="http://schemas.openxmlformats.org/markup-compatibility/2006">
          <mc:Choice Requires="x14">
            <control shapeId="1030" r:id="rId9" name="Button 6">
              <controlPr defaultSize="0" print="0" autoFill="0" autoPict="0" macro="[1]!Distibuirx28">
                <anchor moveWithCells="1" sizeWithCells="1">
                  <from>
                    <xdr:col>0</xdr:col>
                    <xdr:colOff>4105275</xdr:colOff>
                    <xdr:row>105</xdr:row>
                    <xdr:rowOff>9525</xdr:rowOff>
                  </from>
                  <to>
                    <xdr:col>0</xdr:col>
                    <xdr:colOff>4714875</xdr:colOff>
                    <xdr:row>106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DM2</vt:lpstr>
      <vt:lpstr>'DM2'!Área_de_impresión</vt:lpstr>
      <vt:lpstr>'DM2'!Títulos_a_imprimir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admin</cp:lastModifiedBy>
  <cp:lastPrinted>2016-06-07T16:18:46Z</cp:lastPrinted>
  <dcterms:created xsi:type="dcterms:W3CDTF">2016-05-12T21:18:21Z</dcterms:created>
  <dcterms:modified xsi:type="dcterms:W3CDTF">2016-06-14T16:25:36Z</dcterms:modified>
</cp:coreProperties>
</file>