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7400" windowHeight="10995"/>
  </bookViews>
  <sheets>
    <sheet name="ANSIEDAD - DEPRESIÓN" sheetId="1" r:id="rId1"/>
  </sheets>
  <externalReferences>
    <externalReference r:id="rId2"/>
  </externalReferences>
  <definedNames>
    <definedName name="_xlnm.Print_Area" localSheetId="0">'ANSIEDAD - DEPRESIÓN'!$A$1:$O$121</definedName>
    <definedName name="_xlnm.Print_Titles" localSheetId="0">'ANSIEDAD - DEPRESIÓN'!$1:$5</definedName>
  </definedNames>
  <calcPr calcId="144525" concurrentCalc="0"/>
</workbook>
</file>

<file path=xl/calcChain.xml><?xml version="1.0" encoding="utf-8"?>
<calcChain xmlns="http://schemas.openxmlformats.org/spreadsheetml/2006/main">
  <c r="B118" i="1" l="1"/>
  <c r="B111" i="1"/>
  <c r="B83" i="1"/>
  <c r="B73" i="1"/>
  <c r="B61" i="1"/>
  <c r="B37" i="1"/>
  <c r="B33" i="1"/>
  <c r="C119" i="1"/>
  <c r="D119" i="1"/>
  <c r="E119" i="1"/>
  <c r="F119" i="1"/>
  <c r="G119" i="1"/>
  <c r="H119" i="1"/>
  <c r="I119" i="1"/>
  <c r="J119" i="1"/>
  <c r="K119" i="1"/>
  <c r="L119" i="1"/>
  <c r="C120" i="1"/>
  <c r="B106" i="1"/>
  <c r="B74" i="1"/>
  <c r="B62" i="1"/>
</calcChain>
</file>

<file path=xl/sharedStrings.xml><?xml version="1.0" encoding="utf-8"?>
<sst xmlns="http://schemas.openxmlformats.org/spreadsheetml/2006/main" count="127" uniqueCount="116">
  <si>
    <t>PROCESO SALUD PÚBLICA</t>
  </si>
  <si>
    <t>NOMBRE DEL FORMATO</t>
  </si>
  <si>
    <t>INSTRUMENTO DE ADHERENCIA A LA GUÍA ATENCIÓN AL  TRASTORNO ANSIOSO - DEPRESIVO</t>
  </si>
  <si>
    <t>VIGENCIA</t>
  </si>
  <si>
    <t>VERSIÓN</t>
  </si>
  <si>
    <t>CÓDIGO</t>
  </si>
  <si>
    <t>CONSECUTIVO</t>
  </si>
  <si>
    <t>SP-F-049</t>
  </si>
  <si>
    <r>
      <t xml:space="preserve">OBJETIVO: </t>
    </r>
    <r>
      <rPr>
        <sz val="11"/>
        <rFont val="Century Gothic"/>
        <family val="2"/>
      </rPr>
      <t>Realizar seguimiento a la adherencia de la Guía de Atención al  Trastorno Ansioso - Depresivo, en las diferentes IPS de la red pública y privada del municipio de Pasto.</t>
    </r>
  </si>
  <si>
    <t xml:space="preserve">IPS: </t>
  </si>
  <si>
    <t>COORDINADOR IPS:</t>
  </si>
  <si>
    <t xml:space="preserve">PERSONA QUIEN ATIENDE LA VISITA: </t>
  </si>
  <si>
    <t>CARGO:</t>
  </si>
  <si>
    <t xml:space="preserve">PERSONA QUIEN REALIZA LA VISITA: </t>
  </si>
  <si>
    <t xml:space="preserve">FECHA: </t>
  </si>
  <si>
    <r>
      <t xml:space="preserve">INSTRUCCIONES: </t>
    </r>
    <r>
      <rPr>
        <sz val="11"/>
        <color indexed="8"/>
        <rFont val="Century Gothic"/>
        <family val="2"/>
      </rPr>
      <t>Para el diligenciamiento del instrumento, favor colocar en la casilla de criterio de cumplimiento: 1 = Si cumple, 0 = No cumple, en caso de que el criterio sea NA = No aplica, favor diligenciar en la casilla de observaciones.</t>
    </r>
  </si>
  <si>
    <t>No. Historias clinicas</t>
  </si>
  <si>
    <t>ADHERENCIA A LA GUÍA DE ATENCIÓN AL TRASTORNO ANSIOSO-DEPRESIVO</t>
  </si>
  <si>
    <t>PORCENTAJE ESPERADO</t>
  </si>
  <si>
    <t>HISTORIA CLÍNICA</t>
  </si>
  <si>
    <t>CONSECUTIVO DE HISTORIA CLÍNICA</t>
  </si>
  <si>
    <t>OBSERVACIONES</t>
  </si>
  <si>
    <t xml:space="preserve">DATOS DE IDENTIFICACIÓN </t>
  </si>
  <si>
    <t>ST</t>
  </si>
  <si>
    <t>Nombres y Apellidos completos.</t>
  </si>
  <si>
    <t>Documento de identidad</t>
  </si>
  <si>
    <t>Estado civil</t>
  </si>
  <si>
    <t>Fecha de nacimiento</t>
  </si>
  <si>
    <t>Edad</t>
  </si>
  <si>
    <t xml:space="preserve">Sexo </t>
  </si>
  <si>
    <t>Ocupación</t>
  </si>
  <si>
    <t>Dirección del domicilio</t>
  </si>
  <si>
    <t>Teléfono del domicilio</t>
  </si>
  <si>
    <t>Nombre del acompañante</t>
  </si>
  <si>
    <t>Teléfono del acompañante</t>
  </si>
  <si>
    <t>Parentesco</t>
  </si>
  <si>
    <t>Tipo de vinculación</t>
  </si>
  <si>
    <t xml:space="preserve">Aseguradora </t>
  </si>
  <si>
    <t xml:space="preserve">Grupo poblacional (víctima de conflicto armado, migrante, carcelario, gestante, otros) </t>
  </si>
  <si>
    <t>SUBTOTAL</t>
  </si>
  <si>
    <t xml:space="preserve">ANAMNESIS </t>
  </si>
  <si>
    <t xml:space="preserve">Se registra estado actual y  sintomatología de Inicio y evolución de la misma. </t>
  </si>
  <si>
    <t>Se registra tratamientos previos, cumplimiento de recomendaciones dadas, exámenes previos</t>
  </si>
  <si>
    <t xml:space="preserve">ANTECEDENTES PERSONALES </t>
  </si>
  <si>
    <t>Patológicos (Incluir evaluación de antecedentes de Enfermedad metal)</t>
  </si>
  <si>
    <t xml:space="preserve">Quirúrgicos </t>
  </si>
  <si>
    <t>Traumáticos</t>
  </si>
  <si>
    <t>Ginecobstétricos (Determinar posibles cambios hormonales: postparto, métodos anticonceptivos, embarazo y menopausia.)</t>
  </si>
  <si>
    <t xml:space="preserve">Farmacológicos </t>
  </si>
  <si>
    <t>Hábitos (nutricionales, actividad física, sexualidad, patrón del sueño, etc.)</t>
  </si>
  <si>
    <t>Toxico-alérgicos (alergia a medicamentos, exposición a tóxicos y otros )</t>
  </si>
  <si>
    <t>Antecedentes de violencia intrafamiliar, sexual e infantil, bullying o acoso escolar.</t>
  </si>
  <si>
    <t>Evaluar antecedentes de consumo de SPA incluidos alcohol y cigarrillo.</t>
  </si>
  <si>
    <t>Evaluar fobias (para casos de ansiedad)</t>
  </si>
  <si>
    <t>Pérdidas familiares</t>
  </si>
  <si>
    <t>Problemas psicosociales (desempleo, separación conyugal, eventos vitales estresantes, desplazamiento)</t>
  </si>
  <si>
    <t>Historia de intentos de Suicidio.</t>
  </si>
  <si>
    <t>Sedentarismo</t>
  </si>
  <si>
    <t xml:space="preserve">ANTECEDENTES FAMILIARES </t>
  </si>
  <si>
    <t>Enfermedad mental, consumo SPA.</t>
  </si>
  <si>
    <t>Historia familiar de depresión</t>
  </si>
  <si>
    <t>Historia familiar de suicidio</t>
  </si>
  <si>
    <t>Otras Patologías (hipertensión, diabetes, cardiopatías, etc.)</t>
  </si>
  <si>
    <t xml:space="preserve">EXAMEN FÍSICO                                                                                                  </t>
  </si>
  <si>
    <t>Signos Vitales</t>
  </si>
  <si>
    <t>Medidas antropométricas</t>
  </si>
  <si>
    <t>Piel y tejidos blandos</t>
  </si>
  <si>
    <t xml:space="preserve">Órganos de los sentidos </t>
  </si>
  <si>
    <t>Cabeza y cuello</t>
  </si>
  <si>
    <t>Cardiopulmonar</t>
  </si>
  <si>
    <t>Abdomen</t>
  </si>
  <si>
    <t>Extremidades</t>
  </si>
  <si>
    <t>Osteoarticular</t>
  </si>
  <si>
    <t>Sistema Nervioso Central</t>
  </si>
  <si>
    <t xml:space="preserve"> EXAMEN MENTAL                                                                                                 </t>
  </si>
  <si>
    <t>Apariencia general: debe señalar las características físicas, de vestuario, arreglo personal, higiene y estado nutricional. Gesticulaciones: arruga la frente, abre mucho los ojos, parpadea constantemente, hace muecas, rechina los dientes, se muerde los labios, bosteza, etc.</t>
  </si>
  <si>
    <t>Atención: Selectiva, No Selectiva, Hipoatención, Hiperatención, Dispersa, Difusa, Confusa, Distráctil.</t>
  </si>
  <si>
    <t>Conciencia: Excitabilidad, Insomnio, Agitación, Manía, Delirio, Depresión, Deseo de dormir, Somnolencia, Estupor, Coma, Desorientación en tiempo, lugar y persona, No responde a estímulos</t>
  </si>
  <si>
    <t xml:space="preserve">Orientación en tiempo (que día, hora o fecha es hoy?), lugar (en que ciudad estamos, en que lugar vive?) y persona (cuál es su nombre, que edad tiene?)  </t>
  </si>
  <si>
    <t>Lenguaje: Calidad (Claro, Comprensible, Entrecortado, Confuso); Tono de Voz (Elevado, Bajo, Moderado); Velocidad (Lento, Rápido); Cantidad (Verbosidad, Laconismo, Mutismo, Escasa Comunicación); Curso (Coherencia, Bloqueo, Perseverancia, Fluido, Locuaz, Monótono)</t>
  </si>
  <si>
    <t>Estado afectivo: Estado de ánimo (Alegre, Triste, Decaído, Irritable, Lábil, Inafectivo, Eufórico, Estable); Congruencia Afectiva (En lo que verbaliza y manifiesta); Ansiedad, Irritabilidad, Depresión</t>
  </si>
  <si>
    <t>Memoria: A corto y largo plazo</t>
  </si>
  <si>
    <t>Pensamiento: Confusión: No es capaz de enjuiciar en forma correcta su situación; Delirio: Desconectado de la realidad, con ideas incoherentes, dificultades para concentrarse o seguir una conversación, pensamiento desorganizado, con un flujo de ideas ilógico; Psicosis: La persona presenta una desorganización profunda del juicio crítico y de su relación con la realidad, presencia de ideas delirantes y alucinaciones (por ejemplo, sentir voces que le ordenan efectuar determinadas misiones)</t>
  </si>
  <si>
    <t xml:space="preserve">DIAGNÓSTICO                                                                                                  </t>
  </si>
  <si>
    <t>Registra Dx. coherente con enfermedad actual o motivo de consulta y la exploración física (CIE-10)</t>
  </si>
  <si>
    <t xml:space="preserve"> EXÁMENES DE LABORATORIO </t>
  </si>
  <si>
    <t>Hemograma</t>
  </si>
  <si>
    <t>Serología</t>
  </si>
  <si>
    <t>Glicemia</t>
  </si>
  <si>
    <t>VSG (ansiedad)</t>
  </si>
  <si>
    <t>Pruebas de función Hepática (ansiedad y depresión)</t>
  </si>
  <si>
    <t>Pruebas de función Renal</t>
  </si>
  <si>
    <t>Pruebas de función Tiroidea</t>
  </si>
  <si>
    <t>Prueba de embarazo si es necesario (mujeres en edad reproductiva)</t>
  </si>
  <si>
    <t>TRATAMIENTO</t>
  </si>
  <si>
    <t>Se brinda primeros auxilios psicológicos (en los casos requeridos)</t>
  </si>
  <si>
    <t>Se hace manejo farmacológico</t>
  </si>
  <si>
    <t>Se educa sobre efectos terapéuticos de los medicamentos, sus posibles efectos colaterales y tiempo de duración del mismo</t>
  </si>
  <si>
    <t>Se da educación en cuanto a ejercicio</t>
  </si>
  <si>
    <t xml:space="preserve">Recomendar hábitos de vida saludable. </t>
  </si>
  <si>
    <t>Promover higiene del sueño</t>
  </si>
  <si>
    <t>Se prescribe  actividades de entretenimiento, relaciones sociales, de descanso.</t>
  </si>
  <si>
    <t xml:space="preserve"> REFERENCIA </t>
  </si>
  <si>
    <t>Se remite de forma pertinente a Psicología, Psiquiatría Trabajo Social y se lleva registro de los mismos</t>
  </si>
  <si>
    <t>Se remite de manera oportuna</t>
  </si>
  <si>
    <t>La remisión tiene datos e información completa</t>
  </si>
  <si>
    <t xml:space="preserve">Se brinda educación al paciente  sobre la necesidad de valoración por especialidad y los trámites administrativos </t>
  </si>
  <si>
    <t xml:space="preserve"> SEGUIMIENTO</t>
  </si>
  <si>
    <t xml:space="preserve">Se evalúa tiempo de tratamiento y el efecto farmacológico </t>
  </si>
  <si>
    <t>Se registran las recaídas y/o efectos colaterales provocados por los medicamentos</t>
  </si>
  <si>
    <t>El usuario y su familia reciben información y educación pertinente durante el tratamiento (Guía de Ansidedad y Depresión)</t>
  </si>
  <si>
    <t>Registro de seguimiento del paciente</t>
  </si>
  <si>
    <t>Seguimiento con grupo extramural en casos que se requiera</t>
  </si>
  <si>
    <r>
      <t xml:space="preserve">                                                                             </t>
    </r>
    <r>
      <rPr>
        <b/>
        <sz val="11"/>
        <rFont val="Century Gothic"/>
        <family val="2"/>
      </rPr>
      <t xml:space="preserve">    TOTAL</t>
    </r>
  </si>
  <si>
    <t>Pocentaje cumplido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</si>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</sst>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C0A]dd\-mmm\-yy;@"/>
    <numFmt numFmtId="165" formatCode="0.0%"/>
    <numFmt numFmtId="166" formatCode="0.000"/>
    <numFmt numFmtId="167" formatCode="#,##0.000"/>
    <numFmt numFmtId="168" formatCode="_ [$€]\ * #,##0.00_ ;_ [$€]\ * \-#,##0.00_ ;_ [$€]\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b/>
      <sz val="10"/>
      <color indexed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name val="Century Gothic"/>
      <family val="2"/>
    </font>
    <font>
      <sz val="11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6" fillId="0" borderId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2"/>
    <xf numFmtId="0" fontId="6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vertical="center" wrapText="1"/>
    </xf>
    <xf numFmtId="0" fontId="3" fillId="0" borderId="1" xfId="2" applyNumberFormat="1" applyFont="1" applyFill="1" applyBorder="1" applyAlignment="1" applyProtection="1">
      <alignment horizontal="left" vertical="center" wrapText="1"/>
      <protection locked="0"/>
    </xf>
    <xf numFmtId="0" fontId="3" fillId="2" borderId="1" xfId="2" applyNumberFormat="1" applyFont="1" applyFill="1" applyBorder="1" applyAlignment="1" applyProtection="1">
      <alignment horizontal="left" vertical="center" wrapText="1"/>
      <protection locked="0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>
      <alignment horizontal="center" vertical="center"/>
    </xf>
    <xf numFmtId="9" fontId="3" fillId="3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 wrapText="1"/>
    </xf>
    <xf numFmtId="165" fontId="3" fillId="0" borderId="1" xfId="2" applyNumberFormat="1" applyFont="1" applyFill="1" applyBorder="1" applyAlignment="1">
      <alignment horizontal="center" vertical="center"/>
    </xf>
    <xf numFmtId="2" fontId="8" fillId="0" borderId="1" xfId="2" applyNumberFormat="1" applyFont="1" applyFill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66" fontId="8" fillId="0" borderId="1" xfId="2" applyNumberFormat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left" vertical="center"/>
    </xf>
    <xf numFmtId="0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9" fontId="3" fillId="4" borderId="1" xfId="2" applyNumberFormat="1" applyFont="1" applyFill="1" applyBorder="1" applyAlignment="1">
      <alignment horizontal="center" vertical="center"/>
    </xf>
    <xf numFmtId="2" fontId="3" fillId="5" borderId="1" xfId="2" applyNumberFormat="1" applyFont="1" applyFill="1" applyBorder="1" applyAlignment="1">
      <alignment horizontal="center" vertical="center"/>
    </xf>
    <xf numFmtId="0" fontId="3" fillId="5" borderId="1" xfId="2" applyFont="1" applyFill="1" applyBorder="1" applyAlignment="1">
      <alignment horizontal="center" vertical="center"/>
    </xf>
    <xf numFmtId="166" fontId="8" fillId="5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 applyProtection="1">
      <alignment horizontal="left" vertical="center" wrapText="1"/>
      <protection locked="0"/>
    </xf>
    <xf numFmtId="0" fontId="8" fillId="3" borderId="1" xfId="2" applyFont="1" applyFill="1" applyBorder="1" applyAlignment="1">
      <alignment vertical="center"/>
    </xf>
    <xf numFmtId="0" fontId="9" fillId="6" borderId="1" xfId="3" applyFont="1" applyFill="1" applyBorder="1" applyAlignment="1">
      <alignment horizontal="justify" vertical="center" wrapText="1"/>
    </xf>
    <xf numFmtId="9" fontId="3" fillId="0" borderId="1" xfId="2" applyNumberFormat="1" applyFont="1" applyFill="1" applyBorder="1" applyAlignment="1">
      <alignment horizontal="center" vertical="center"/>
    </xf>
    <xf numFmtId="0" fontId="8" fillId="6" borderId="1" xfId="2" applyFont="1" applyFill="1" applyBorder="1" applyAlignment="1">
      <alignment horizontal="justify" vertical="center"/>
    </xf>
    <xf numFmtId="0" fontId="3" fillId="6" borderId="1" xfId="2" applyFont="1" applyFill="1" applyBorder="1" applyAlignment="1">
      <alignment horizontal="right" vertical="center"/>
    </xf>
    <xf numFmtId="0" fontId="8" fillId="7" borderId="1" xfId="2" applyNumberFormat="1" applyFont="1" applyFill="1" applyBorder="1" applyAlignment="1" applyProtection="1">
      <alignment horizontal="left" vertical="center" wrapText="1"/>
      <protection locked="0"/>
    </xf>
    <xf numFmtId="165" fontId="3" fillId="0" borderId="1" xfId="1" applyNumberFormat="1" applyFont="1" applyFill="1" applyBorder="1" applyAlignment="1">
      <alignment horizontal="center" vertical="center" wrapText="1"/>
    </xf>
    <xf numFmtId="167" fontId="8" fillId="0" borderId="1" xfId="4" applyNumberFormat="1" applyFont="1" applyBorder="1" applyAlignment="1">
      <alignment horizontal="center" vertical="center"/>
    </xf>
    <xf numFmtId="0" fontId="8" fillId="7" borderId="1" xfId="2" applyFont="1" applyFill="1" applyBorder="1" applyAlignment="1">
      <alignment vertical="center" wrapText="1"/>
    </xf>
    <xf numFmtId="0" fontId="8" fillId="7" borderId="1" xfId="2" applyFont="1" applyFill="1" applyBorder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4" fontId="3" fillId="0" borderId="1" xfId="2" applyNumberFormat="1" applyFont="1" applyBorder="1" applyAlignment="1">
      <alignment vertical="center"/>
    </xf>
    <xf numFmtId="10" fontId="3" fillId="0" borderId="1" xfId="1" applyNumberFormat="1" applyFont="1" applyFill="1" applyBorder="1" applyAlignment="1">
      <alignment vertical="center"/>
    </xf>
    <xf numFmtId="0" fontId="8" fillId="6" borderId="1" xfId="2" applyFont="1" applyFill="1" applyBorder="1" applyAlignment="1">
      <alignment vertical="center" wrapText="1"/>
    </xf>
    <xf numFmtId="2" fontId="3" fillId="0" borderId="1" xfId="1" applyNumberFormat="1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vertical="center" wrapText="1"/>
    </xf>
    <xf numFmtId="10" fontId="3" fillId="0" borderId="1" xfId="1" applyNumberFormat="1" applyFont="1" applyFill="1" applyBorder="1" applyAlignment="1">
      <alignment vertical="center" wrapText="1"/>
    </xf>
    <xf numFmtId="0" fontId="8" fillId="6" borderId="1" xfId="2" applyFont="1" applyFill="1" applyBorder="1" applyAlignment="1">
      <alignment vertical="center"/>
    </xf>
    <xf numFmtId="165" fontId="3" fillId="6" borderId="1" xfId="1" applyNumberFormat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center" vertical="center"/>
    </xf>
    <xf numFmtId="0" fontId="8" fillId="6" borderId="1" xfId="2" applyNumberFormat="1" applyFont="1" applyFill="1" applyBorder="1" applyAlignment="1" applyProtection="1">
      <alignment horizontal="left" vertical="center" wrapText="1"/>
      <protection locked="0"/>
    </xf>
    <xf numFmtId="0" fontId="8" fillId="6" borderId="1" xfId="2" applyNumberFormat="1" applyFont="1" applyFill="1" applyBorder="1" applyAlignment="1" applyProtection="1">
      <alignment vertical="center"/>
      <protection locked="0"/>
    </xf>
    <xf numFmtId="2" fontId="8" fillId="0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3" fillId="6" borderId="1" xfId="2" applyNumberFormat="1" applyFont="1" applyFill="1" applyBorder="1" applyAlignment="1" applyProtection="1">
      <alignment horizontal="right" vertical="center" wrapText="1"/>
      <protection locked="0"/>
    </xf>
    <xf numFmtId="165" fontId="3" fillId="4" borderId="1" xfId="2" applyNumberFormat="1" applyFont="1" applyFill="1" applyBorder="1" applyAlignment="1">
      <alignment horizontal="center" vertical="center" wrapText="1"/>
    </xf>
    <xf numFmtId="167" fontId="8" fillId="0" borderId="1" xfId="4" applyNumberFormat="1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 applyProtection="1">
      <alignment vertical="center" wrapText="1"/>
      <protection locked="0"/>
    </xf>
    <xf numFmtId="0" fontId="9" fillId="7" borderId="1" xfId="2" applyNumberFormat="1" applyFont="1" applyFill="1" applyBorder="1" applyAlignment="1" applyProtection="1">
      <alignment vertical="center" wrapText="1"/>
      <protection locked="0"/>
    </xf>
    <xf numFmtId="0" fontId="9" fillId="7" borderId="1" xfId="2" applyNumberFormat="1" applyFont="1" applyFill="1" applyBorder="1" applyAlignment="1" applyProtection="1">
      <alignment horizontal="left" vertical="center" wrapText="1"/>
      <protection locked="0"/>
    </xf>
    <xf numFmtId="4" fontId="8" fillId="0" borderId="1" xfId="4" applyNumberFormat="1" applyFont="1" applyBorder="1" applyAlignment="1">
      <alignment horizontal="center" vertical="center"/>
    </xf>
    <xf numFmtId="0" fontId="9" fillId="7" borderId="1" xfId="2" applyNumberFormat="1" applyFont="1" applyFill="1" applyBorder="1" applyAlignment="1" applyProtection="1">
      <alignment vertical="center"/>
      <protection locked="0"/>
    </xf>
    <xf numFmtId="0" fontId="9" fillId="6" borderId="1" xfId="3" applyFont="1" applyFill="1" applyBorder="1" applyAlignment="1">
      <alignment horizontal="justify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8" fillId="6" borderId="1" xfId="3" applyFont="1" applyFill="1" applyBorder="1" applyAlignment="1">
      <alignment horizontal="justify" vertical="center" wrapText="1"/>
    </xf>
    <xf numFmtId="0" fontId="10" fillId="6" borderId="1" xfId="3" applyFont="1" applyFill="1" applyBorder="1" applyAlignment="1">
      <alignment horizontal="right" vertical="center"/>
    </xf>
    <xf numFmtId="9" fontId="3" fillId="4" borderId="1" xfId="1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left" vertical="center"/>
    </xf>
    <xf numFmtId="9" fontId="3" fillId="0" borderId="1" xfId="1" applyFont="1" applyFill="1" applyBorder="1" applyAlignment="1">
      <alignment horizontal="center" vertical="center"/>
    </xf>
    <xf numFmtId="0" fontId="10" fillId="7" borderId="1" xfId="2" applyNumberFormat="1" applyFont="1" applyFill="1" applyBorder="1" applyAlignment="1" applyProtection="1">
      <alignment horizontal="right" vertical="center" wrapText="1"/>
      <protection locked="0"/>
    </xf>
    <xf numFmtId="9" fontId="3" fillId="4" borderId="1" xfId="1" applyFont="1" applyFill="1" applyBorder="1" applyAlignment="1">
      <alignment horizontal="center" vertical="center"/>
    </xf>
    <xf numFmtId="2" fontId="8" fillId="7" borderId="1" xfId="2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Fill="1" applyBorder="1" applyAlignment="1">
      <alignment horizontal="justify" vertical="center"/>
    </xf>
    <xf numFmtId="0" fontId="3" fillId="0" borderId="1" xfId="2" applyFont="1" applyFill="1" applyBorder="1" applyAlignment="1">
      <alignment horizontal="right" vertical="center"/>
    </xf>
    <xf numFmtId="165" fontId="3" fillId="4" borderId="1" xfId="1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/>
    </xf>
    <xf numFmtId="2" fontId="8" fillId="3" borderId="1" xfId="2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 wrapText="1"/>
    </xf>
    <xf numFmtId="0" fontId="8" fillId="0" borderId="0" xfId="2" applyFont="1" applyAlignment="1">
      <alignment vertical="center"/>
    </xf>
    <xf numFmtId="0" fontId="3" fillId="0" borderId="1" xfId="2" applyFont="1" applyFill="1" applyBorder="1" applyAlignment="1">
      <alignment horizontal="right" vertical="center" wrapText="1"/>
    </xf>
    <xf numFmtId="0" fontId="8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right" vertical="center" wrapText="1"/>
    </xf>
    <xf numFmtId="0" fontId="8" fillId="3" borderId="1" xfId="2" applyFont="1" applyFill="1" applyBorder="1" applyAlignment="1">
      <alignment horizontal="right" vertical="center"/>
    </xf>
    <xf numFmtId="9" fontId="3" fillId="4" borderId="1" xfId="1" applyFont="1" applyFill="1" applyBorder="1" applyAlignment="1">
      <alignment horizontal="center" vertical="center" wrapText="1"/>
    </xf>
    <xf numFmtId="2" fontId="11" fillId="8" borderId="1" xfId="2" applyNumberFormat="1" applyFont="1" applyFill="1" applyBorder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2" xfId="2" applyFont="1" applyBorder="1" applyAlignment="1">
      <alignment vertical="center"/>
    </xf>
    <xf numFmtId="9" fontId="12" fillId="3" borderId="2" xfId="3" applyNumberFormat="1" applyFont="1" applyFill="1" applyBorder="1" applyAlignment="1">
      <alignment horizontal="right" vertical="center" wrapText="1"/>
    </xf>
    <xf numFmtId="2" fontId="13" fillId="9" borderId="2" xfId="2" applyNumberFormat="1" applyFont="1" applyFill="1" applyBorder="1" applyAlignment="1">
      <alignment vertical="center"/>
    </xf>
    <xf numFmtId="0" fontId="12" fillId="3" borderId="9" xfId="2" applyFont="1" applyFill="1" applyBorder="1" applyAlignment="1">
      <alignment horizontal="center" vertical="center"/>
    </xf>
    <xf numFmtId="0" fontId="14" fillId="3" borderId="9" xfId="2" applyFont="1" applyFill="1" applyBorder="1" applyAlignment="1">
      <alignment vertical="center"/>
    </xf>
    <xf numFmtId="0" fontId="3" fillId="6" borderId="9" xfId="2" applyFont="1" applyFill="1" applyBorder="1" applyAlignment="1">
      <alignment horizontal="right" vertical="center"/>
    </xf>
    <xf numFmtId="9" fontId="3" fillId="4" borderId="9" xfId="2" applyNumberFormat="1" applyFont="1" applyFill="1" applyBorder="1" applyAlignment="1">
      <alignment horizontal="center" vertical="center"/>
    </xf>
    <xf numFmtId="2" fontId="3" fillId="5" borderId="9" xfId="2" applyNumberFormat="1" applyFont="1" applyFill="1" applyBorder="1" applyAlignment="1">
      <alignment horizontal="center" vertical="center"/>
    </xf>
    <xf numFmtId="0" fontId="3" fillId="5" borderId="9" xfId="2" applyFont="1" applyFill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/>
    </xf>
    <xf numFmtId="9" fontId="3" fillId="3" borderId="10" xfId="2" applyNumberFormat="1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vertical="center"/>
    </xf>
    <xf numFmtId="0" fontId="3" fillId="6" borderId="2" xfId="2" applyFont="1" applyFill="1" applyBorder="1" applyAlignment="1">
      <alignment horizontal="right" vertical="center"/>
    </xf>
    <xf numFmtId="0" fontId="3" fillId="6" borderId="7" xfId="2" applyFont="1" applyFill="1" applyBorder="1" applyAlignment="1">
      <alignment horizontal="right" vertical="center"/>
    </xf>
    <xf numFmtId="9" fontId="3" fillId="6" borderId="2" xfId="2" applyNumberFormat="1" applyFont="1" applyFill="1" applyBorder="1" applyAlignment="1">
      <alignment horizontal="center" vertical="center"/>
    </xf>
    <xf numFmtId="2" fontId="3" fillId="6" borderId="2" xfId="2" applyNumberFormat="1" applyFont="1" applyFill="1" applyBorder="1" applyAlignment="1">
      <alignment horizontal="center" vertical="center"/>
    </xf>
    <xf numFmtId="0" fontId="3" fillId="6" borderId="2" xfId="2" applyFont="1" applyFill="1" applyBorder="1" applyAlignment="1">
      <alignment horizontal="center" vertical="center"/>
    </xf>
    <xf numFmtId="2" fontId="8" fillId="6" borderId="2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9" fontId="3" fillId="6" borderId="7" xfId="2" applyNumberFormat="1" applyFont="1" applyFill="1" applyBorder="1" applyAlignment="1">
      <alignment horizontal="center" vertical="center"/>
    </xf>
    <xf numFmtId="2" fontId="3" fillId="6" borderId="7" xfId="2" applyNumberFormat="1" applyFont="1" applyFill="1" applyBorder="1" applyAlignment="1">
      <alignment horizontal="center" vertical="center"/>
    </xf>
    <xf numFmtId="0" fontId="3" fillId="6" borderId="7" xfId="2" applyFont="1" applyFill="1" applyBorder="1" applyAlignment="1">
      <alignment horizontal="center" vertical="center"/>
    </xf>
    <xf numFmtId="2" fontId="8" fillId="6" borderId="7" xfId="2" applyNumberFormat="1" applyFont="1" applyFill="1" applyBorder="1" applyAlignment="1">
      <alignment horizontal="center" vertical="center"/>
    </xf>
    <xf numFmtId="0" fontId="8" fillId="6" borderId="7" xfId="2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3" fillId="0" borderId="1" xfId="2" applyNumberFormat="1" applyFont="1" applyFill="1" applyBorder="1" applyAlignment="1" applyProtection="1">
      <alignment horizontal="left" vertical="center" wrapText="1"/>
      <protection locked="0"/>
    </xf>
    <xf numFmtId="0" fontId="3" fillId="0" borderId="1" xfId="3" applyNumberFormat="1" applyFont="1" applyFill="1" applyBorder="1" applyAlignment="1" applyProtection="1">
      <alignment horizontal="left" vertical="center" wrapText="1"/>
      <protection locked="0"/>
    </xf>
    <xf numFmtId="0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2" applyFont="1" applyFill="1" applyBorder="1" applyAlignment="1">
      <alignment horizontal="center" vertical="center" wrapText="1" shrinkToFit="1"/>
    </xf>
    <xf numFmtId="0" fontId="3" fillId="3" borderId="1" xfId="2" applyFont="1" applyFill="1" applyBorder="1" applyAlignment="1">
      <alignment horizontal="center" vertical="center" wrapText="1"/>
    </xf>
    <xf numFmtId="9" fontId="12" fillId="6" borderId="2" xfId="3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5" fillId="0" borderId="5" xfId="3" applyFont="1" applyBorder="1" applyAlignment="1">
      <alignment horizontal="left" vertical="center"/>
    </xf>
    <xf numFmtId="0" fontId="5" fillId="0" borderId="2" xfId="3" applyFont="1" applyBorder="1" applyAlignment="1">
      <alignment horizontal="left" vertical="center"/>
    </xf>
    <xf numFmtId="0" fontId="5" fillId="0" borderId="3" xfId="3" applyFont="1" applyBorder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164" fontId="7" fillId="0" borderId="6" xfId="2" applyNumberFormat="1" applyFont="1" applyBorder="1" applyAlignment="1">
      <alignment horizontal="center" vertical="center" wrapText="1"/>
    </xf>
    <xf numFmtId="164" fontId="7" fillId="0" borderId="7" xfId="2" applyNumberFormat="1" applyFont="1" applyBorder="1" applyAlignment="1">
      <alignment horizontal="center" vertical="center" wrapText="1"/>
    </xf>
    <xf numFmtId="164" fontId="7" fillId="0" borderId="8" xfId="2" applyNumberFormat="1" applyFont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 wrapText="1"/>
    </xf>
    <xf numFmtId="49" fontId="7" fillId="0" borderId="7" xfId="2" applyNumberFormat="1" applyFont="1" applyBorder="1" applyAlignment="1">
      <alignment horizontal="center" vertical="center" wrapText="1"/>
    </xf>
    <xf numFmtId="49" fontId="7" fillId="0" borderId="8" xfId="2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0" xfId="2" applyFont="1" applyBorder="1" applyAlignment="1">
      <alignment horizontal="left" vertical="center" wrapText="1"/>
    </xf>
    <xf numFmtId="0" fontId="3" fillId="0" borderId="4" xfId="2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2" applyNumberFormat="1" applyFont="1" applyFill="1" applyBorder="1" applyAlignment="1" applyProtection="1">
      <alignment horizontal="left" vertical="center" wrapText="1"/>
      <protection locked="0"/>
    </xf>
    <xf numFmtId="0" fontId="3" fillId="0" borderId="12" xfId="2" applyNumberFormat="1" applyFont="1" applyFill="1" applyBorder="1" applyAlignment="1" applyProtection="1">
      <alignment horizontal="left" vertical="center" wrapText="1"/>
      <protection locked="0"/>
    </xf>
  </cellXfs>
  <cellStyles count="16">
    <cellStyle name="Euro" xfId="5"/>
    <cellStyle name="Hipervínculo 2" xfId="6"/>
    <cellStyle name="Millares 2" xfId="4"/>
    <cellStyle name="Millares 2 2" xfId="7"/>
    <cellStyle name="Millares 3" xfId="8"/>
    <cellStyle name="Normal" xfId="0" builtinId="0"/>
    <cellStyle name="Normal 2" xfId="2"/>
    <cellStyle name="Normal 2 2" xfId="9"/>
    <cellStyle name="Normal 3" xfId="10"/>
    <cellStyle name="Normal 4" xfId="3"/>
    <cellStyle name="Normal 5" xfId="11"/>
    <cellStyle name="Normal 5 2" xfId="12"/>
    <cellStyle name="Porcentaje" xfId="1" builtinId="5"/>
    <cellStyle name="Porcentaje 2" xfId="13"/>
    <cellStyle name="Porcentual 2" xfId="14"/>
    <cellStyle name="Porcentual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1676400</xdr:colOff>
      <xdr:row>0</xdr:row>
      <xdr:rowOff>66675</xdr:rowOff>
    </xdr:from>
    <xdr:to>
      <xdr:col>0</xdr:col>
      <xdr:colOff>2952750</xdr:colOff>
      <xdr:row>4</xdr:row>
      <xdr:rowOff>200025</xdr:rowOff>
    </xdr:to>
    <xdr:pic>
      <xdr:nvPicPr>
        <xdr:cNvPr id="2" name="Picture 26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0" y="66675"/>
          <a:ext cx="12763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14</xdr:row>
          <xdr:rowOff>114300</xdr:rowOff>
        </xdr:from>
        <xdr:to>
          <xdr:col>5</xdr:col>
          <xdr:colOff>38100</xdr:colOff>
          <xdr:row>14</xdr:row>
          <xdr:rowOff>295275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3724275</xdr:colOff>
          <xdr:row>32</xdr:row>
          <xdr:rowOff>190500</xdr:rowOff>
        </xdr:from>
        <xdr:to>
          <xdr:col>1</xdr:col>
          <xdr:colOff>0</xdr:colOff>
          <xdr:row>33</xdr:row>
          <xdr:rowOff>190500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3724275</xdr:colOff>
          <xdr:row>36</xdr:row>
          <xdr:rowOff>190500</xdr:rowOff>
        </xdr:from>
        <xdr:to>
          <xdr:col>1</xdr:col>
          <xdr:colOff>0</xdr:colOff>
          <xdr:row>39</xdr:row>
          <xdr:rowOff>190500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3705225</xdr:colOff>
          <xdr:row>55</xdr:row>
          <xdr:rowOff>19050</xdr:rowOff>
        </xdr:from>
        <xdr:to>
          <xdr:col>0</xdr:col>
          <xdr:colOff>4705350</xdr:colOff>
          <xdr:row>56</xdr:row>
          <xdr:rowOff>19050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3705225</xdr:colOff>
          <xdr:row>61</xdr:row>
          <xdr:rowOff>0</xdr:rowOff>
        </xdr:from>
        <xdr:to>
          <xdr:col>0</xdr:col>
          <xdr:colOff>4705350</xdr:colOff>
          <xdr:row>62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3724275</xdr:colOff>
          <xdr:row>73</xdr:row>
          <xdr:rowOff>0</xdr:rowOff>
        </xdr:from>
        <xdr:to>
          <xdr:col>0</xdr:col>
          <xdr:colOff>4714875</xdr:colOff>
          <xdr:row>74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3743325</xdr:colOff>
          <xdr:row>83</xdr:row>
          <xdr:rowOff>0</xdr:rowOff>
        </xdr:from>
        <xdr:to>
          <xdr:col>1</xdr:col>
          <xdr:colOff>9525</xdr:colOff>
          <xdr:row>84</xdr:row>
          <xdr:rowOff>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3724275</xdr:colOff>
          <xdr:row>85</xdr:row>
          <xdr:rowOff>190500</xdr:rowOff>
        </xdr:from>
        <xdr:to>
          <xdr:col>1</xdr:col>
          <xdr:colOff>0</xdr:colOff>
          <xdr:row>86</xdr:row>
          <xdr:rowOff>190500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3724275</xdr:colOff>
          <xdr:row>96</xdr:row>
          <xdr:rowOff>0</xdr:rowOff>
        </xdr:from>
        <xdr:to>
          <xdr:col>1</xdr:col>
          <xdr:colOff>0</xdr:colOff>
          <xdr:row>97</xdr:row>
          <xdr:rowOff>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3724275</xdr:colOff>
          <xdr:row>104</xdr:row>
          <xdr:rowOff>190500</xdr:rowOff>
        </xdr:from>
        <xdr:to>
          <xdr:col>1</xdr:col>
          <xdr:colOff>0</xdr:colOff>
          <xdr:row>105</xdr:row>
          <xdr:rowOff>190500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3724275</xdr:colOff>
          <xdr:row>110</xdr:row>
          <xdr:rowOff>190500</xdr:rowOff>
        </xdr:from>
        <xdr:to>
          <xdr:col>1</xdr:col>
          <xdr:colOff>0</xdr:colOff>
          <xdr:row>111</xdr:row>
          <xdr:rowOff>190500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3695700</xdr:colOff>
          <xdr:row>33</xdr:row>
          <xdr:rowOff>0</xdr:rowOff>
        </xdr:from>
        <xdr:to>
          <xdr:col>1</xdr:col>
          <xdr:colOff>0</xdr:colOff>
          <xdr:row>34</xdr:row>
          <xdr:rowOff>19050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C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Calcular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LIDAD/Documents/evaluacion%20y%20seguimiento%2027%20abril/RECIBIDOS/FORMATO%20de%20Ansiedad%20y%20Depresion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SIEDAD - DEPRESIÓN"/>
      <sheetName val="FORMATO de Ansiedad y Depresion"/>
    </sheetNames>
    <definedNames>
      <definedName name="Distibuirx1"/>
      <definedName name="Distibuirx10"/>
      <definedName name="Distibuirx11"/>
      <definedName name="Distibuirx2"/>
      <definedName name="Distibuirx3"/>
      <definedName name="Distibuirx4"/>
      <definedName name="Distibuirx5"/>
      <definedName name="Distibuirx6"/>
      <definedName name="Distibuirx7"/>
      <definedName name="Distibuirx8"/>
      <definedName name="Distibuirx9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O121"/>
  <sheetViews>
    <sheetView tabSelected="1" view="pageBreakPreview" topLeftCell="A120" zoomScale="87" zoomScaleNormal="95" zoomScaleSheetLayoutView="87" workbookViewId="0">
      <selection activeCell="O128" sqref="O128"/>
    </sheetView>
  </sheetViews>
  <sheetFormatPr baseColWidth="10" defaultRowHeight="16.5" x14ac:dyDescent="0.2"/>
  <cols>
    <col min="1" max="1" width="70.85546875" style="81" customWidth="1"/>
    <col min="2" max="2" width="13.85546875" style="88" customWidth="1"/>
    <col min="3" max="12" width="9.7109375" style="89" customWidth="1"/>
    <col min="13" max="13" width="5.85546875" style="81" customWidth="1"/>
    <col min="14" max="14" width="20.85546875" style="81" customWidth="1"/>
    <col min="15" max="15" width="30.85546875" style="81" customWidth="1"/>
    <col min="16" max="16384" width="11.42578125" style="1"/>
  </cols>
  <sheetData>
    <row r="1" spans="1:15" ht="20.100000000000001" customHeight="1" x14ac:dyDescent="0.2">
      <c r="A1" s="123"/>
      <c r="B1" s="125" t="s">
        <v>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</row>
    <row r="2" spans="1:15" ht="20.100000000000001" customHeight="1" x14ac:dyDescent="0.2">
      <c r="A2" s="124"/>
      <c r="B2" s="127" t="s">
        <v>1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</row>
    <row r="3" spans="1:15" ht="20.100000000000001" customHeight="1" x14ac:dyDescent="0.2">
      <c r="A3" s="124"/>
      <c r="B3" s="130" t="s">
        <v>2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</row>
    <row r="4" spans="1:15" ht="20.100000000000001" customHeight="1" x14ac:dyDescent="0.2">
      <c r="A4" s="124"/>
      <c r="B4" s="133" t="s">
        <v>3</v>
      </c>
      <c r="C4" s="134"/>
      <c r="D4" s="134"/>
      <c r="E4" s="135"/>
      <c r="F4" s="133" t="s">
        <v>4</v>
      </c>
      <c r="G4" s="134"/>
      <c r="H4" s="134"/>
      <c r="I4" s="134"/>
      <c r="J4" s="135"/>
      <c r="K4" s="133" t="s">
        <v>5</v>
      </c>
      <c r="L4" s="134"/>
      <c r="M4" s="134"/>
      <c r="N4" s="135"/>
      <c r="O4" s="2" t="s">
        <v>6</v>
      </c>
    </row>
    <row r="5" spans="1:15" ht="20.100000000000001" customHeight="1" x14ac:dyDescent="0.2">
      <c r="A5" s="124"/>
      <c r="B5" s="136">
        <v>42517</v>
      </c>
      <c r="C5" s="137"/>
      <c r="D5" s="137"/>
      <c r="E5" s="138"/>
      <c r="F5" s="139" t="s">
        <v>115</v>
      </c>
      <c r="G5" s="140"/>
      <c r="H5" s="140"/>
      <c r="I5" s="140"/>
      <c r="J5" s="141"/>
      <c r="K5" s="142" t="s">
        <v>7</v>
      </c>
      <c r="L5" s="143"/>
      <c r="M5" s="143"/>
      <c r="N5" s="144"/>
      <c r="O5" s="3"/>
    </row>
    <row r="6" spans="1:15" ht="20.100000000000001" customHeight="1" x14ac:dyDescent="0.2">
      <c r="A6" s="145" t="s">
        <v>8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15" ht="20.100000000000001" customHeight="1" x14ac:dyDescent="0.2">
      <c r="A7" s="147" t="s">
        <v>9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9"/>
    </row>
    <row r="8" spans="1:15" ht="20.100000000000001" customHeight="1" x14ac:dyDescent="0.2">
      <c r="A8" s="147" t="s">
        <v>10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9"/>
    </row>
    <row r="9" spans="1:15" ht="20.100000000000001" customHeight="1" x14ac:dyDescent="0.2">
      <c r="A9" s="117" t="s">
        <v>11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spans="1:15" ht="20.100000000000001" customHeight="1" x14ac:dyDescent="0.2">
      <c r="A10" s="117" t="s">
        <v>12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1:15" ht="20.100000000000001" customHeight="1" x14ac:dyDescent="0.2">
      <c r="A11" s="117" t="s">
        <v>13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1:15" ht="20.100000000000001" customHeight="1" x14ac:dyDescent="0.2">
      <c r="A12" s="117" t="s">
        <v>12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</row>
    <row r="13" spans="1:15" ht="20.100000000000001" customHeight="1" x14ac:dyDescent="0.2">
      <c r="A13" s="117" t="s">
        <v>14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</row>
    <row r="14" spans="1:15" ht="30.75" customHeight="1" x14ac:dyDescent="0.2">
      <c r="A14" s="118" t="s">
        <v>15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1:15" ht="28.5" x14ac:dyDescent="0.2">
      <c r="A15" s="4"/>
      <c r="B15" s="4" t="s">
        <v>16</v>
      </c>
      <c r="C15" s="5">
        <v>1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28.5" x14ac:dyDescent="0.2">
      <c r="A16" s="6" t="s">
        <v>17</v>
      </c>
      <c r="B16" s="6" t="s">
        <v>18</v>
      </c>
      <c r="C16" s="119" t="s">
        <v>19</v>
      </c>
      <c r="D16" s="119"/>
      <c r="E16" s="119"/>
      <c r="F16" s="119"/>
      <c r="G16" s="119"/>
      <c r="H16" s="119"/>
      <c r="I16" s="119"/>
      <c r="J16" s="119"/>
      <c r="K16" s="119"/>
      <c r="L16" s="119"/>
      <c r="M16" s="7"/>
      <c r="N16" s="120" t="s">
        <v>20</v>
      </c>
      <c r="O16" s="121" t="s">
        <v>21</v>
      </c>
    </row>
    <row r="17" spans="1:15" ht="14.25" x14ac:dyDescent="0.2">
      <c r="A17" s="8" t="s">
        <v>22</v>
      </c>
      <c r="B17" s="9">
        <v>0.12</v>
      </c>
      <c r="C17" s="8">
        <v>1</v>
      </c>
      <c r="D17" s="8">
        <v>2</v>
      </c>
      <c r="E17" s="8">
        <v>3</v>
      </c>
      <c r="F17" s="8">
        <v>4</v>
      </c>
      <c r="G17" s="8">
        <v>5</v>
      </c>
      <c r="H17" s="8">
        <v>6</v>
      </c>
      <c r="I17" s="8">
        <v>7</v>
      </c>
      <c r="J17" s="8">
        <v>8</v>
      </c>
      <c r="K17" s="8">
        <v>9</v>
      </c>
      <c r="L17" s="8">
        <v>10</v>
      </c>
      <c r="M17" s="8" t="s">
        <v>23</v>
      </c>
      <c r="N17" s="120"/>
      <c r="O17" s="121"/>
    </row>
    <row r="18" spans="1:15" x14ac:dyDescent="0.2">
      <c r="A18" s="10" t="s">
        <v>24</v>
      </c>
      <c r="B18" s="11">
        <v>0.01</v>
      </c>
      <c r="C18" s="12">
        <v>1</v>
      </c>
      <c r="D18" s="13"/>
      <c r="E18" s="13"/>
      <c r="F18" s="13"/>
      <c r="G18" s="13"/>
      <c r="H18" s="13"/>
      <c r="I18" s="13"/>
      <c r="J18" s="13"/>
      <c r="K18" s="13"/>
      <c r="L18" s="14"/>
      <c r="M18" s="15"/>
      <c r="N18" s="16"/>
      <c r="O18" s="17"/>
    </row>
    <row r="19" spans="1:15" x14ac:dyDescent="0.2">
      <c r="A19" s="17" t="s">
        <v>25</v>
      </c>
      <c r="B19" s="11">
        <v>0.01</v>
      </c>
      <c r="C19" s="12">
        <v>1</v>
      </c>
      <c r="D19" s="13"/>
      <c r="E19" s="13"/>
      <c r="F19" s="13"/>
      <c r="G19" s="13"/>
      <c r="H19" s="13"/>
      <c r="I19" s="13"/>
      <c r="J19" s="13"/>
      <c r="K19" s="13"/>
      <c r="L19" s="14"/>
      <c r="M19" s="15"/>
      <c r="N19" s="16"/>
      <c r="O19" s="17"/>
    </row>
    <row r="20" spans="1:15" x14ac:dyDescent="0.2">
      <c r="A20" s="17" t="s">
        <v>26</v>
      </c>
      <c r="B20" s="11">
        <v>0.01</v>
      </c>
      <c r="C20" s="12">
        <v>1</v>
      </c>
      <c r="D20" s="13"/>
      <c r="E20" s="13"/>
      <c r="F20" s="13"/>
      <c r="G20" s="13"/>
      <c r="H20" s="13"/>
      <c r="I20" s="13"/>
      <c r="J20" s="13"/>
      <c r="K20" s="13"/>
      <c r="L20" s="14"/>
      <c r="M20" s="15"/>
      <c r="N20" s="16"/>
      <c r="O20" s="17"/>
    </row>
    <row r="21" spans="1:15" x14ac:dyDescent="0.2">
      <c r="A21" s="17" t="s">
        <v>27</v>
      </c>
      <c r="B21" s="11">
        <v>0.01</v>
      </c>
      <c r="C21" s="12">
        <v>1</v>
      </c>
      <c r="D21" s="13"/>
      <c r="E21" s="13"/>
      <c r="F21" s="13"/>
      <c r="G21" s="13"/>
      <c r="H21" s="13"/>
      <c r="I21" s="13"/>
      <c r="J21" s="13"/>
      <c r="K21" s="13"/>
      <c r="L21" s="14"/>
      <c r="M21" s="15"/>
      <c r="N21" s="16"/>
      <c r="O21" s="17"/>
    </row>
    <row r="22" spans="1:15" x14ac:dyDescent="0.2">
      <c r="A22" s="17" t="s">
        <v>28</v>
      </c>
      <c r="B22" s="11">
        <v>0.01</v>
      </c>
      <c r="C22" s="12">
        <v>1</v>
      </c>
      <c r="D22" s="13"/>
      <c r="E22" s="13"/>
      <c r="F22" s="13"/>
      <c r="G22" s="13"/>
      <c r="H22" s="13"/>
      <c r="I22" s="13"/>
      <c r="J22" s="13"/>
      <c r="K22" s="13"/>
      <c r="L22" s="14"/>
      <c r="M22" s="15"/>
      <c r="N22" s="16"/>
      <c r="O22" s="17"/>
    </row>
    <row r="23" spans="1:15" x14ac:dyDescent="0.2">
      <c r="A23" s="17" t="s">
        <v>29</v>
      </c>
      <c r="B23" s="11">
        <v>0.01</v>
      </c>
      <c r="C23" s="12">
        <v>1</v>
      </c>
      <c r="D23" s="13"/>
      <c r="E23" s="13"/>
      <c r="F23" s="13"/>
      <c r="G23" s="13"/>
      <c r="H23" s="13"/>
      <c r="I23" s="13"/>
      <c r="J23" s="13"/>
      <c r="K23" s="13"/>
      <c r="L23" s="14"/>
      <c r="M23" s="15"/>
      <c r="N23" s="16"/>
      <c r="O23" s="17"/>
    </row>
    <row r="24" spans="1:15" x14ac:dyDescent="0.2">
      <c r="A24" s="17" t="s">
        <v>30</v>
      </c>
      <c r="B24" s="11">
        <v>0.01</v>
      </c>
      <c r="C24" s="12">
        <v>1</v>
      </c>
      <c r="D24" s="13"/>
      <c r="E24" s="13"/>
      <c r="F24" s="13"/>
      <c r="G24" s="13"/>
      <c r="H24" s="13"/>
      <c r="I24" s="13"/>
      <c r="J24" s="13"/>
      <c r="K24" s="13"/>
      <c r="L24" s="14"/>
      <c r="M24" s="15"/>
      <c r="N24" s="16"/>
      <c r="O24" s="17"/>
    </row>
    <row r="25" spans="1:15" x14ac:dyDescent="0.2">
      <c r="A25" s="17" t="s">
        <v>31</v>
      </c>
      <c r="B25" s="11">
        <v>0.01</v>
      </c>
      <c r="C25" s="12">
        <v>1</v>
      </c>
      <c r="D25" s="13"/>
      <c r="E25" s="13"/>
      <c r="F25" s="13"/>
      <c r="G25" s="13"/>
      <c r="H25" s="13"/>
      <c r="I25" s="13"/>
      <c r="J25" s="13"/>
      <c r="K25" s="13"/>
      <c r="L25" s="14"/>
      <c r="M25" s="15"/>
      <c r="N25" s="16"/>
      <c r="O25" s="17"/>
    </row>
    <row r="26" spans="1:15" x14ac:dyDescent="0.2">
      <c r="A26" s="17" t="s">
        <v>32</v>
      </c>
      <c r="B26" s="11">
        <v>0.01</v>
      </c>
      <c r="C26" s="12">
        <v>1</v>
      </c>
      <c r="D26" s="13"/>
      <c r="E26" s="13"/>
      <c r="F26" s="13"/>
      <c r="G26" s="13"/>
      <c r="H26" s="13"/>
      <c r="I26" s="13"/>
      <c r="J26" s="13"/>
      <c r="K26" s="13"/>
      <c r="L26" s="14"/>
      <c r="M26" s="15"/>
      <c r="N26" s="16"/>
      <c r="O26" s="17"/>
    </row>
    <row r="27" spans="1:15" x14ac:dyDescent="0.2">
      <c r="A27" s="17" t="s">
        <v>33</v>
      </c>
      <c r="B27" s="11">
        <v>4.0000000000000001E-3</v>
      </c>
      <c r="C27" s="12">
        <v>1</v>
      </c>
      <c r="D27" s="13"/>
      <c r="E27" s="13"/>
      <c r="F27" s="13"/>
      <c r="G27" s="13"/>
      <c r="H27" s="13"/>
      <c r="I27" s="13"/>
      <c r="J27" s="13"/>
      <c r="K27" s="13"/>
      <c r="L27" s="14"/>
      <c r="M27" s="15"/>
      <c r="N27" s="16"/>
      <c r="O27" s="17"/>
    </row>
    <row r="28" spans="1:15" x14ac:dyDescent="0.2">
      <c r="A28" s="17" t="s">
        <v>34</v>
      </c>
      <c r="B28" s="11">
        <v>4.0000000000000001E-3</v>
      </c>
      <c r="C28" s="12">
        <v>1</v>
      </c>
      <c r="D28" s="13"/>
      <c r="E28" s="13"/>
      <c r="F28" s="13"/>
      <c r="G28" s="13"/>
      <c r="H28" s="13"/>
      <c r="I28" s="13"/>
      <c r="J28" s="13"/>
      <c r="K28" s="13"/>
      <c r="L28" s="14"/>
      <c r="M28" s="15"/>
      <c r="N28" s="16"/>
      <c r="O28" s="17"/>
    </row>
    <row r="29" spans="1:15" x14ac:dyDescent="0.2">
      <c r="A29" s="18" t="s">
        <v>35</v>
      </c>
      <c r="B29" s="11">
        <v>4.0000000000000001E-3</v>
      </c>
      <c r="C29" s="12">
        <v>1</v>
      </c>
      <c r="D29" s="13"/>
      <c r="E29" s="13"/>
      <c r="F29" s="13"/>
      <c r="G29" s="13"/>
      <c r="H29" s="13"/>
      <c r="I29" s="13"/>
      <c r="J29" s="13"/>
      <c r="K29" s="13"/>
      <c r="L29" s="14"/>
      <c r="M29" s="15"/>
      <c r="N29" s="16"/>
      <c r="O29" s="18"/>
    </row>
    <row r="30" spans="1:15" x14ac:dyDescent="0.2">
      <c r="A30" s="18" t="s">
        <v>36</v>
      </c>
      <c r="B30" s="11">
        <v>6.0000000000000001E-3</v>
      </c>
      <c r="C30" s="12">
        <v>1</v>
      </c>
      <c r="D30" s="13"/>
      <c r="E30" s="13"/>
      <c r="F30" s="13"/>
      <c r="G30" s="13"/>
      <c r="H30" s="13"/>
      <c r="I30" s="13"/>
      <c r="J30" s="13"/>
      <c r="K30" s="13"/>
      <c r="L30" s="14"/>
      <c r="M30" s="15"/>
      <c r="N30" s="16"/>
      <c r="O30" s="18"/>
    </row>
    <row r="31" spans="1:15" x14ac:dyDescent="0.2">
      <c r="A31" s="17" t="s">
        <v>37</v>
      </c>
      <c r="B31" s="11">
        <v>6.0000000000000001E-3</v>
      </c>
      <c r="C31" s="12">
        <v>1</v>
      </c>
      <c r="D31" s="13"/>
      <c r="E31" s="13"/>
      <c r="F31" s="13"/>
      <c r="G31" s="13"/>
      <c r="H31" s="13"/>
      <c r="I31" s="13"/>
      <c r="J31" s="13"/>
      <c r="K31" s="13"/>
      <c r="L31" s="14"/>
      <c r="M31" s="15"/>
      <c r="N31" s="16"/>
      <c r="O31" s="17"/>
    </row>
    <row r="32" spans="1:15" ht="33" x14ac:dyDescent="0.2">
      <c r="A32" s="17" t="s">
        <v>38</v>
      </c>
      <c r="B32" s="11">
        <v>6.0000000000000001E-3</v>
      </c>
      <c r="C32" s="12">
        <v>1</v>
      </c>
      <c r="D32" s="13"/>
      <c r="E32" s="13"/>
      <c r="F32" s="13"/>
      <c r="G32" s="13"/>
      <c r="H32" s="13"/>
      <c r="I32" s="13"/>
      <c r="J32" s="13"/>
      <c r="K32" s="13"/>
      <c r="L32" s="14"/>
      <c r="M32" s="15"/>
      <c r="N32" s="16"/>
      <c r="O32" s="19"/>
    </row>
    <row r="33" spans="1:15" x14ac:dyDescent="0.2">
      <c r="A33" s="20" t="s">
        <v>39</v>
      </c>
      <c r="B33" s="21">
        <f>SUM(B18:B32)</f>
        <v>0.12000000000000002</v>
      </c>
      <c r="C33" s="22">
        <v>100</v>
      </c>
      <c r="D33" s="22"/>
      <c r="E33" s="22"/>
      <c r="F33" s="22"/>
      <c r="G33" s="22"/>
      <c r="H33" s="22"/>
      <c r="I33" s="22"/>
      <c r="J33" s="22"/>
      <c r="K33" s="22"/>
      <c r="L33" s="23"/>
      <c r="M33" s="24"/>
      <c r="N33" s="16"/>
      <c r="O33" s="25"/>
    </row>
    <row r="34" spans="1:15" x14ac:dyDescent="0.2">
      <c r="A34" s="8" t="s">
        <v>40</v>
      </c>
      <c r="B34" s="9">
        <v>0.1</v>
      </c>
      <c r="C34" s="8">
        <v>1</v>
      </c>
      <c r="D34" s="8">
        <v>2</v>
      </c>
      <c r="E34" s="8">
        <v>3</v>
      </c>
      <c r="F34" s="8">
        <v>4</v>
      </c>
      <c r="G34" s="8">
        <v>5</v>
      </c>
      <c r="H34" s="8">
        <v>6</v>
      </c>
      <c r="I34" s="8">
        <v>7</v>
      </c>
      <c r="J34" s="8">
        <v>8</v>
      </c>
      <c r="K34" s="8">
        <v>9</v>
      </c>
      <c r="L34" s="8">
        <v>10</v>
      </c>
      <c r="M34" s="26"/>
      <c r="N34" s="26"/>
      <c r="O34" s="26"/>
    </row>
    <row r="35" spans="1:15" ht="33" x14ac:dyDescent="0.2">
      <c r="A35" s="27" t="s">
        <v>41</v>
      </c>
      <c r="B35" s="28">
        <v>0.05</v>
      </c>
      <c r="C35" s="12">
        <v>1</v>
      </c>
      <c r="D35" s="12"/>
      <c r="E35" s="12"/>
      <c r="F35" s="12"/>
      <c r="G35" s="12"/>
      <c r="H35" s="12"/>
      <c r="I35" s="12"/>
      <c r="J35" s="12"/>
      <c r="K35" s="12"/>
      <c r="L35" s="16"/>
      <c r="M35" s="13"/>
      <c r="N35" s="16"/>
      <c r="O35" s="16"/>
    </row>
    <row r="36" spans="1:15" ht="33" x14ac:dyDescent="0.2">
      <c r="A36" s="29" t="s">
        <v>42</v>
      </c>
      <c r="B36" s="28">
        <v>0.05</v>
      </c>
      <c r="C36" s="12">
        <v>1</v>
      </c>
      <c r="D36" s="12"/>
      <c r="E36" s="12"/>
      <c r="F36" s="12"/>
      <c r="G36" s="12"/>
      <c r="H36" s="12"/>
      <c r="I36" s="12"/>
      <c r="J36" s="12"/>
      <c r="K36" s="12"/>
      <c r="L36" s="16"/>
      <c r="M36" s="13"/>
      <c r="N36" s="16"/>
      <c r="O36" s="16"/>
    </row>
    <row r="37" spans="1:15" x14ac:dyDescent="0.2">
      <c r="A37" s="95" t="s">
        <v>39</v>
      </c>
      <c r="B37" s="96">
        <f>SUM(B35:B36)</f>
        <v>0.1</v>
      </c>
      <c r="C37" s="97">
        <v>100</v>
      </c>
      <c r="D37" s="97"/>
      <c r="E37" s="97"/>
      <c r="F37" s="97"/>
      <c r="G37" s="97"/>
      <c r="H37" s="97"/>
      <c r="I37" s="97"/>
      <c r="J37" s="97"/>
      <c r="K37" s="97"/>
      <c r="L37" s="98"/>
      <c r="M37" s="99"/>
      <c r="N37" s="100"/>
      <c r="O37" s="100"/>
    </row>
    <row r="38" spans="1:15" x14ac:dyDescent="0.2">
      <c r="A38" s="104"/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8"/>
      <c r="M38" s="109"/>
      <c r="N38" s="110"/>
      <c r="O38" s="110"/>
    </row>
    <row r="39" spans="1:15" x14ac:dyDescent="0.2">
      <c r="A39" s="105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3"/>
      <c r="M39" s="114"/>
      <c r="N39" s="115"/>
      <c r="O39" s="115"/>
    </row>
    <row r="40" spans="1:15" x14ac:dyDescent="0.2">
      <c r="A40" s="101" t="s">
        <v>43</v>
      </c>
      <c r="B40" s="102">
        <v>0.14000000000000001</v>
      </c>
      <c r="C40" s="101">
        <v>1</v>
      </c>
      <c r="D40" s="101">
        <v>2</v>
      </c>
      <c r="E40" s="101">
        <v>3</v>
      </c>
      <c r="F40" s="101">
        <v>4</v>
      </c>
      <c r="G40" s="101">
        <v>5</v>
      </c>
      <c r="H40" s="101">
        <v>6</v>
      </c>
      <c r="I40" s="101">
        <v>7</v>
      </c>
      <c r="J40" s="101">
        <v>8</v>
      </c>
      <c r="K40" s="101">
        <v>9</v>
      </c>
      <c r="L40" s="101">
        <v>10</v>
      </c>
      <c r="M40" s="103"/>
      <c r="N40" s="103"/>
      <c r="O40" s="103"/>
    </row>
    <row r="41" spans="1:15" ht="33" x14ac:dyDescent="0.2">
      <c r="A41" s="31" t="s">
        <v>44</v>
      </c>
      <c r="B41" s="32">
        <v>0.01</v>
      </c>
      <c r="C41" s="12">
        <v>1</v>
      </c>
      <c r="D41" s="13"/>
      <c r="E41" s="13"/>
      <c r="F41" s="13"/>
      <c r="G41" s="13"/>
      <c r="H41" s="13"/>
      <c r="I41" s="13"/>
      <c r="J41" s="13"/>
      <c r="K41" s="13"/>
      <c r="L41" s="14"/>
      <c r="M41" s="33"/>
      <c r="N41" s="16"/>
      <c r="O41" s="16"/>
    </row>
    <row r="42" spans="1:15" x14ac:dyDescent="0.2">
      <c r="A42" s="34" t="s">
        <v>45</v>
      </c>
      <c r="B42" s="32">
        <v>0.01</v>
      </c>
      <c r="C42" s="12">
        <v>1</v>
      </c>
      <c r="D42" s="12"/>
      <c r="E42" s="12"/>
      <c r="F42" s="12"/>
      <c r="G42" s="12"/>
      <c r="H42" s="12"/>
      <c r="I42" s="12"/>
      <c r="J42" s="12"/>
      <c r="K42" s="12"/>
      <c r="L42" s="16"/>
      <c r="M42" s="33"/>
      <c r="N42" s="16"/>
      <c r="O42" s="16"/>
    </row>
    <row r="43" spans="1:15" x14ac:dyDescent="0.2">
      <c r="A43" s="35" t="s">
        <v>46</v>
      </c>
      <c r="B43" s="32">
        <v>0.01</v>
      </c>
      <c r="C43" s="12">
        <v>1</v>
      </c>
      <c r="D43" s="36"/>
      <c r="E43" s="36"/>
      <c r="F43" s="36"/>
      <c r="G43" s="36"/>
      <c r="H43" s="36"/>
      <c r="I43" s="36"/>
      <c r="J43" s="36"/>
      <c r="K43" s="36"/>
      <c r="L43" s="37"/>
      <c r="M43" s="38"/>
      <c r="N43" s="39"/>
      <c r="O43" s="39"/>
    </row>
    <row r="44" spans="1:15" ht="33" x14ac:dyDescent="0.2">
      <c r="A44" s="34" t="s">
        <v>47</v>
      </c>
      <c r="B44" s="32">
        <v>0.01</v>
      </c>
      <c r="C44" s="12">
        <v>1</v>
      </c>
      <c r="D44" s="36"/>
      <c r="E44" s="36"/>
      <c r="F44" s="36"/>
      <c r="G44" s="36"/>
      <c r="H44" s="36"/>
      <c r="I44" s="36"/>
      <c r="J44" s="36"/>
      <c r="K44" s="36"/>
      <c r="L44" s="37"/>
      <c r="M44" s="38"/>
      <c r="N44" s="39"/>
      <c r="O44" s="39"/>
    </row>
    <row r="45" spans="1:15" x14ac:dyDescent="0.2">
      <c r="A45" s="34" t="s">
        <v>48</v>
      </c>
      <c r="B45" s="32">
        <v>0.01</v>
      </c>
      <c r="C45" s="12">
        <v>1</v>
      </c>
      <c r="D45" s="13"/>
      <c r="E45" s="13"/>
      <c r="F45" s="13"/>
      <c r="G45" s="13"/>
      <c r="H45" s="13"/>
      <c r="I45" s="13"/>
      <c r="J45" s="13"/>
      <c r="K45" s="13"/>
      <c r="L45" s="14"/>
      <c r="M45" s="33"/>
      <c r="N45" s="16"/>
      <c r="O45" s="16"/>
    </row>
    <row r="46" spans="1:15" ht="33" x14ac:dyDescent="0.2">
      <c r="A46" s="31" t="s">
        <v>49</v>
      </c>
      <c r="B46" s="32">
        <v>0.01</v>
      </c>
      <c r="C46" s="12">
        <v>1</v>
      </c>
      <c r="D46" s="13"/>
      <c r="E46" s="13"/>
      <c r="F46" s="13"/>
      <c r="G46" s="13"/>
      <c r="H46" s="13"/>
      <c r="I46" s="13"/>
      <c r="J46" s="13"/>
      <c r="K46" s="13"/>
      <c r="L46" s="14"/>
      <c r="M46" s="33"/>
      <c r="N46" s="16"/>
      <c r="O46" s="16"/>
    </row>
    <row r="47" spans="1:15" ht="33" x14ac:dyDescent="0.2">
      <c r="A47" s="31" t="s">
        <v>50</v>
      </c>
      <c r="B47" s="32">
        <v>0.01</v>
      </c>
      <c r="C47" s="12">
        <v>1</v>
      </c>
      <c r="D47" s="13"/>
      <c r="E47" s="13"/>
      <c r="F47" s="13"/>
      <c r="G47" s="13"/>
      <c r="H47" s="13"/>
      <c r="I47" s="13"/>
      <c r="J47" s="13"/>
      <c r="K47" s="13"/>
      <c r="L47" s="14"/>
      <c r="M47" s="33"/>
      <c r="N47" s="16"/>
      <c r="O47" s="16"/>
    </row>
    <row r="48" spans="1:15" ht="30.75" customHeight="1" x14ac:dyDescent="0.2">
      <c r="A48" s="40" t="s">
        <v>51</v>
      </c>
      <c r="B48" s="32">
        <v>0.01</v>
      </c>
      <c r="C48" s="12">
        <v>1</v>
      </c>
      <c r="D48" s="41"/>
      <c r="E48" s="41"/>
      <c r="F48" s="41"/>
      <c r="G48" s="41"/>
      <c r="H48" s="41"/>
      <c r="I48" s="41"/>
      <c r="J48" s="41"/>
      <c r="K48" s="41"/>
      <c r="L48" s="42"/>
      <c r="M48" s="43"/>
      <c r="N48" s="44"/>
      <c r="O48" s="44"/>
    </row>
    <row r="49" spans="1:15" ht="33" x14ac:dyDescent="0.2">
      <c r="A49" s="40" t="s">
        <v>52</v>
      </c>
      <c r="B49" s="32">
        <v>0.01</v>
      </c>
      <c r="C49" s="12">
        <v>1</v>
      </c>
      <c r="D49" s="41"/>
      <c r="E49" s="41"/>
      <c r="F49" s="41"/>
      <c r="G49" s="41"/>
      <c r="H49" s="41"/>
      <c r="I49" s="41"/>
      <c r="J49" s="41"/>
      <c r="K49" s="41"/>
      <c r="L49" s="42"/>
      <c r="M49" s="43"/>
      <c r="N49" s="44"/>
      <c r="O49" s="44"/>
    </row>
    <row r="50" spans="1:15" x14ac:dyDescent="0.2">
      <c r="A50" s="45" t="s">
        <v>53</v>
      </c>
      <c r="B50" s="32">
        <v>0.01</v>
      </c>
      <c r="C50" s="12">
        <v>1</v>
      </c>
      <c r="D50" s="36"/>
      <c r="E50" s="36"/>
      <c r="F50" s="36"/>
      <c r="G50" s="36"/>
      <c r="H50" s="36"/>
      <c r="I50" s="36"/>
      <c r="J50" s="36"/>
      <c r="K50" s="36"/>
      <c r="L50" s="37"/>
      <c r="M50" s="38"/>
      <c r="N50" s="39"/>
      <c r="O50" s="39"/>
    </row>
    <row r="51" spans="1:15" x14ac:dyDescent="0.2">
      <c r="A51" s="45" t="s">
        <v>54</v>
      </c>
      <c r="B51" s="32">
        <v>0.01</v>
      </c>
      <c r="C51" s="12">
        <v>1</v>
      </c>
      <c r="D51" s="36"/>
      <c r="E51" s="36"/>
      <c r="F51" s="36"/>
      <c r="G51" s="36"/>
      <c r="H51" s="36"/>
      <c r="I51" s="36"/>
      <c r="J51" s="36"/>
      <c r="K51" s="36"/>
      <c r="L51" s="37"/>
      <c r="M51" s="38"/>
      <c r="N51" s="39"/>
      <c r="O51" s="39"/>
    </row>
    <row r="52" spans="1:15" ht="33" x14ac:dyDescent="0.2">
      <c r="A52" s="40" t="s">
        <v>55</v>
      </c>
      <c r="B52" s="46">
        <v>0.01</v>
      </c>
      <c r="C52" s="12">
        <v>1</v>
      </c>
      <c r="D52" s="36"/>
      <c r="E52" s="36"/>
      <c r="F52" s="36"/>
      <c r="G52" s="36"/>
      <c r="H52" s="36"/>
      <c r="I52" s="36"/>
      <c r="J52" s="36"/>
      <c r="K52" s="36"/>
      <c r="L52" s="37"/>
      <c r="M52" s="38"/>
      <c r="N52" s="39"/>
      <c r="O52" s="39"/>
    </row>
    <row r="53" spans="1:15" x14ac:dyDescent="0.2">
      <c r="A53" s="45" t="s">
        <v>56</v>
      </c>
      <c r="B53" s="32">
        <v>0.01</v>
      </c>
      <c r="C53" s="12">
        <v>1</v>
      </c>
      <c r="D53" s="36"/>
      <c r="E53" s="36"/>
      <c r="F53" s="36"/>
      <c r="G53" s="36"/>
      <c r="H53" s="36"/>
      <c r="I53" s="36"/>
      <c r="J53" s="36"/>
      <c r="K53" s="36"/>
      <c r="L53" s="37"/>
      <c r="M53" s="38"/>
      <c r="N53" s="39"/>
      <c r="O53" s="39"/>
    </row>
    <row r="54" spans="1:15" x14ac:dyDescent="0.2">
      <c r="A54" s="45" t="s">
        <v>57</v>
      </c>
      <c r="B54" s="32">
        <v>0.01</v>
      </c>
      <c r="C54" s="12">
        <v>1</v>
      </c>
      <c r="D54" s="36"/>
      <c r="E54" s="36"/>
      <c r="F54" s="36"/>
      <c r="G54" s="36"/>
      <c r="H54" s="36"/>
      <c r="I54" s="36"/>
      <c r="J54" s="36"/>
      <c r="K54" s="36"/>
      <c r="L54" s="37"/>
      <c r="M54" s="38"/>
      <c r="N54" s="39"/>
      <c r="O54" s="39"/>
    </row>
    <row r="55" spans="1:15" ht="14.25" x14ac:dyDescent="0.2">
      <c r="A55" s="30" t="s">
        <v>39</v>
      </c>
      <c r="B55" s="47">
        <v>0.14000000000000001</v>
      </c>
      <c r="C55" s="22">
        <v>100</v>
      </c>
      <c r="D55" s="22"/>
      <c r="E55" s="22"/>
      <c r="F55" s="22"/>
      <c r="G55" s="22"/>
      <c r="H55" s="22"/>
      <c r="I55" s="22"/>
      <c r="J55" s="22"/>
      <c r="K55" s="22"/>
      <c r="L55" s="23"/>
      <c r="M55" s="38"/>
      <c r="N55" s="39"/>
      <c r="O55" s="39"/>
    </row>
    <row r="56" spans="1:15" x14ac:dyDescent="0.2">
      <c r="A56" s="8" t="s">
        <v>58</v>
      </c>
      <c r="B56" s="48">
        <v>0.04</v>
      </c>
      <c r="C56" s="8">
        <v>1</v>
      </c>
      <c r="D56" s="8">
        <v>2</v>
      </c>
      <c r="E56" s="8">
        <v>3</v>
      </c>
      <c r="F56" s="8">
        <v>4</v>
      </c>
      <c r="G56" s="8">
        <v>5</v>
      </c>
      <c r="H56" s="8">
        <v>6</v>
      </c>
      <c r="I56" s="8">
        <v>7</v>
      </c>
      <c r="J56" s="8">
        <v>8</v>
      </c>
      <c r="K56" s="8">
        <v>9</v>
      </c>
      <c r="L56" s="8">
        <v>10</v>
      </c>
      <c r="M56" s="26"/>
      <c r="N56" s="26"/>
      <c r="O56" s="26"/>
    </row>
    <row r="57" spans="1:15" x14ac:dyDescent="0.2">
      <c r="A57" s="49" t="s">
        <v>59</v>
      </c>
      <c r="B57" s="11">
        <v>0.01</v>
      </c>
      <c r="C57" s="13">
        <v>1</v>
      </c>
      <c r="D57" s="13"/>
      <c r="E57" s="13"/>
      <c r="F57" s="13"/>
      <c r="G57" s="13"/>
      <c r="H57" s="13"/>
      <c r="I57" s="13"/>
      <c r="J57" s="13"/>
      <c r="K57" s="13"/>
      <c r="L57" s="14"/>
      <c r="M57" s="18"/>
      <c r="N57" s="18"/>
      <c r="O57" s="18"/>
    </row>
    <row r="58" spans="1:15" x14ac:dyDescent="0.2">
      <c r="A58" s="49" t="s">
        <v>60</v>
      </c>
      <c r="B58" s="11">
        <v>0.01</v>
      </c>
      <c r="C58" s="13">
        <v>1</v>
      </c>
      <c r="D58" s="13"/>
      <c r="E58" s="13"/>
      <c r="F58" s="13"/>
      <c r="G58" s="13"/>
      <c r="H58" s="13"/>
      <c r="I58" s="13"/>
      <c r="J58" s="13"/>
      <c r="K58" s="13"/>
      <c r="L58" s="14"/>
      <c r="M58" s="18"/>
      <c r="N58" s="18"/>
      <c r="O58" s="18"/>
    </row>
    <row r="59" spans="1:15" x14ac:dyDescent="0.2">
      <c r="A59" s="49" t="s">
        <v>61</v>
      </c>
      <c r="B59" s="11">
        <v>0.01</v>
      </c>
      <c r="C59" s="13">
        <v>1</v>
      </c>
      <c r="D59" s="13"/>
      <c r="E59" s="13"/>
      <c r="F59" s="13"/>
      <c r="G59" s="13"/>
      <c r="H59" s="13"/>
      <c r="I59" s="13"/>
      <c r="J59" s="13"/>
      <c r="K59" s="13"/>
      <c r="L59" s="14"/>
      <c r="M59" s="18"/>
      <c r="N59" s="18"/>
      <c r="O59" s="18"/>
    </row>
    <row r="60" spans="1:15" x14ac:dyDescent="0.2">
      <c r="A60" s="50" t="s">
        <v>62</v>
      </c>
      <c r="B60" s="11">
        <v>0.01</v>
      </c>
      <c r="C60" s="13">
        <v>1</v>
      </c>
      <c r="D60" s="51"/>
      <c r="E60" s="51"/>
      <c r="F60" s="51"/>
      <c r="G60" s="51"/>
      <c r="H60" s="51"/>
      <c r="I60" s="51"/>
      <c r="J60" s="51"/>
      <c r="K60" s="51"/>
      <c r="L60" s="52"/>
      <c r="M60" s="33"/>
      <c r="N60" s="52"/>
      <c r="O60" s="52"/>
    </row>
    <row r="61" spans="1:15" x14ac:dyDescent="0.2">
      <c r="A61" s="53" t="s">
        <v>39</v>
      </c>
      <c r="B61" s="54">
        <f>SUM(B57:B60)</f>
        <v>0.04</v>
      </c>
      <c r="C61" s="22">
        <v>100</v>
      </c>
      <c r="D61" s="22"/>
      <c r="E61" s="22"/>
      <c r="F61" s="22"/>
      <c r="G61" s="22"/>
      <c r="H61" s="22"/>
      <c r="I61" s="22"/>
      <c r="J61" s="22"/>
      <c r="K61" s="22"/>
      <c r="L61" s="23"/>
      <c r="M61" s="55"/>
      <c r="N61" s="56"/>
      <c r="O61" s="56"/>
    </row>
    <row r="62" spans="1:15" x14ac:dyDescent="0.2">
      <c r="A62" s="8" t="s">
        <v>63</v>
      </c>
      <c r="B62" s="9">
        <f>SUM(B63:B72)</f>
        <v>9.9999999999999992E-2</v>
      </c>
      <c r="C62" s="8">
        <v>1</v>
      </c>
      <c r="D62" s="8">
        <v>2</v>
      </c>
      <c r="E62" s="8">
        <v>3</v>
      </c>
      <c r="F62" s="8">
        <v>4</v>
      </c>
      <c r="G62" s="8">
        <v>5</v>
      </c>
      <c r="H62" s="8">
        <v>6</v>
      </c>
      <c r="I62" s="8">
        <v>7</v>
      </c>
      <c r="J62" s="8">
        <v>8</v>
      </c>
      <c r="K62" s="8">
        <v>9</v>
      </c>
      <c r="L62" s="8">
        <v>10</v>
      </c>
      <c r="M62" s="26"/>
      <c r="N62" s="26"/>
      <c r="O62" s="26"/>
    </row>
    <row r="63" spans="1:15" x14ac:dyDescent="0.2">
      <c r="A63" s="25" t="s">
        <v>64</v>
      </c>
      <c r="B63" s="11">
        <v>0.01</v>
      </c>
      <c r="C63" s="12">
        <v>1</v>
      </c>
      <c r="D63" s="51"/>
      <c r="E63" s="51"/>
      <c r="F63" s="51"/>
      <c r="G63" s="51"/>
      <c r="H63" s="51"/>
      <c r="I63" s="51"/>
      <c r="J63" s="51"/>
      <c r="K63" s="51"/>
      <c r="L63" s="52"/>
      <c r="M63" s="33"/>
      <c r="N63" s="52"/>
      <c r="O63" s="52"/>
    </row>
    <row r="64" spans="1:15" x14ac:dyDescent="0.2">
      <c r="A64" s="25" t="s">
        <v>65</v>
      </c>
      <c r="B64" s="11">
        <v>0.01</v>
      </c>
      <c r="C64" s="12">
        <v>1</v>
      </c>
      <c r="D64" s="51"/>
      <c r="E64" s="51"/>
      <c r="F64" s="51"/>
      <c r="G64" s="51"/>
      <c r="H64" s="51"/>
      <c r="I64" s="51"/>
      <c r="J64" s="51"/>
      <c r="K64" s="51"/>
      <c r="L64" s="52"/>
      <c r="M64" s="33"/>
      <c r="N64" s="52"/>
      <c r="O64" s="52"/>
    </row>
    <row r="65" spans="1:15" x14ac:dyDescent="0.2">
      <c r="A65" s="57" t="s">
        <v>66</v>
      </c>
      <c r="B65" s="11">
        <v>0.01</v>
      </c>
      <c r="C65" s="12">
        <v>1</v>
      </c>
      <c r="D65" s="51"/>
      <c r="E65" s="51"/>
      <c r="F65" s="51"/>
      <c r="G65" s="51"/>
      <c r="H65" s="51"/>
      <c r="I65" s="51"/>
      <c r="J65" s="51"/>
      <c r="K65" s="51"/>
      <c r="L65" s="52"/>
      <c r="M65" s="33"/>
      <c r="N65" s="52"/>
      <c r="O65" s="52"/>
    </row>
    <row r="66" spans="1:15" x14ac:dyDescent="0.2">
      <c r="A66" s="58" t="s">
        <v>67</v>
      </c>
      <c r="B66" s="11">
        <v>0.01</v>
      </c>
      <c r="C66" s="12">
        <v>1</v>
      </c>
      <c r="D66" s="36"/>
      <c r="E66" s="36"/>
      <c r="F66" s="36"/>
      <c r="G66" s="36"/>
      <c r="H66" s="36"/>
      <c r="I66" s="36"/>
      <c r="J66" s="36"/>
      <c r="K66" s="36"/>
      <c r="L66" s="37"/>
      <c r="M66" s="38"/>
      <c r="N66" s="39"/>
      <c r="O66" s="39"/>
    </row>
    <row r="67" spans="1:15" x14ac:dyDescent="0.2">
      <c r="A67" s="59" t="s">
        <v>68</v>
      </c>
      <c r="B67" s="11">
        <v>0.01</v>
      </c>
      <c r="C67" s="12">
        <v>1</v>
      </c>
      <c r="D67" s="12"/>
      <c r="E67" s="12"/>
      <c r="F67" s="12"/>
      <c r="G67" s="12"/>
      <c r="H67" s="12"/>
      <c r="I67" s="12"/>
      <c r="J67" s="12"/>
      <c r="K67" s="12"/>
      <c r="L67" s="16"/>
      <c r="M67" s="60"/>
      <c r="N67" s="16"/>
      <c r="O67" s="16"/>
    </row>
    <row r="68" spans="1:15" x14ac:dyDescent="0.2">
      <c r="A68" s="59" t="s">
        <v>69</v>
      </c>
      <c r="B68" s="11">
        <v>0.01</v>
      </c>
      <c r="C68" s="12">
        <v>1</v>
      </c>
      <c r="D68" s="12"/>
      <c r="E68" s="12"/>
      <c r="F68" s="12"/>
      <c r="G68" s="12"/>
      <c r="H68" s="12"/>
      <c r="I68" s="12"/>
      <c r="J68" s="12"/>
      <c r="K68" s="12"/>
      <c r="L68" s="16"/>
      <c r="M68" s="60"/>
      <c r="N68" s="16"/>
      <c r="O68" s="16"/>
    </row>
    <row r="69" spans="1:15" x14ac:dyDescent="0.2">
      <c r="A69" s="59" t="s">
        <v>70</v>
      </c>
      <c r="B69" s="11">
        <v>0.01</v>
      </c>
      <c r="C69" s="12">
        <v>1</v>
      </c>
      <c r="D69" s="36"/>
      <c r="E69" s="36"/>
      <c r="F69" s="36"/>
      <c r="G69" s="36"/>
      <c r="H69" s="36"/>
      <c r="I69" s="36"/>
      <c r="J69" s="36"/>
      <c r="K69" s="36"/>
      <c r="L69" s="37"/>
      <c r="M69" s="38"/>
      <c r="N69" s="39"/>
      <c r="O69" s="39"/>
    </row>
    <row r="70" spans="1:15" x14ac:dyDescent="0.2">
      <c r="A70" s="61" t="s">
        <v>71</v>
      </c>
      <c r="B70" s="11">
        <v>0.01</v>
      </c>
      <c r="C70" s="12">
        <v>1</v>
      </c>
      <c r="D70" s="13"/>
      <c r="E70" s="13"/>
      <c r="F70" s="13"/>
      <c r="G70" s="13"/>
      <c r="H70" s="13"/>
      <c r="I70" s="13"/>
      <c r="J70" s="13"/>
      <c r="K70" s="13"/>
      <c r="L70" s="14"/>
      <c r="M70" s="18"/>
      <c r="N70" s="18"/>
      <c r="O70" s="18"/>
    </row>
    <row r="71" spans="1:15" x14ac:dyDescent="0.2">
      <c r="A71" s="59" t="s">
        <v>72</v>
      </c>
      <c r="B71" s="11">
        <v>0.01</v>
      </c>
      <c r="C71" s="12">
        <v>1</v>
      </c>
      <c r="D71" s="13"/>
      <c r="E71" s="13"/>
      <c r="F71" s="13"/>
      <c r="G71" s="13"/>
      <c r="H71" s="13"/>
      <c r="I71" s="13"/>
      <c r="J71" s="13"/>
      <c r="K71" s="13"/>
      <c r="L71" s="14"/>
      <c r="M71" s="18"/>
      <c r="N71" s="18"/>
      <c r="O71" s="18"/>
    </row>
    <row r="72" spans="1:15" x14ac:dyDescent="0.2">
      <c r="A72" s="61" t="s">
        <v>73</v>
      </c>
      <c r="B72" s="11">
        <v>0.01</v>
      </c>
      <c r="C72" s="12">
        <v>1</v>
      </c>
      <c r="D72" s="13"/>
      <c r="E72" s="13"/>
      <c r="F72" s="13"/>
      <c r="G72" s="13"/>
      <c r="H72" s="13"/>
      <c r="I72" s="13"/>
      <c r="J72" s="13"/>
      <c r="K72" s="13"/>
      <c r="L72" s="14"/>
      <c r="M72" s="18"/>
      <c r="N72" s="18"/>
      <c r="O72" s="18"/>
    </row>
    <row r="73" spans="1:15" x14ac:dyDescent="0.2">
      <c r="A73" s="20" t="s">
        <v>39</v>
      </c>
      <c r="B73" s="21">
        <f>SUM(B63:B72)</f>
        <v>9.9999999999999992E-2</v>
      </c>
      <c r="C73" s="22">
        <v>100</v>
      </c>
      <c r="D73" s="22"/>
      <c r="E73" s="22"/>
      <c r="F73" s="22"/>
      <c r="G73" s="22"/>
      <c r="H73" s="22"/>
      <c r="I73" s="22"/>
      <c r="J73" s="22"/>
      <c r="K73" s="22"/>
      <c r="L73" s="23"/>
      <c r="M73" s="15"/>
      <c r="N73" s="16"/>
      <c r="O73" s="25"/>
    </row>
    <row r="74" spans="1:15" x14ac:dyDescent="0.2">
      <c r="A74" s="8" t="s">
        <v>74</v>
      </c>
      <c r="B74" s="48">
        <f>SUM(B75:B82)</f>
        <v>0.16</v>
      </c>
      <c r="C74" s="8">
        <v>1</v>
      </c>
      <c r="D74" s="8">
        <v>2</v>
      </c>
      <c r="E74" s="8">
        <v>3</v>
      </c>
      <c r="F74" s="8">
        <v>4</v>
      </c>
      <c r="G74" s="8">
        <v>5</v>
      </c>
      <c r="H74" s="8">
        <v>6</v>
      </c>
      <c r="I74" s="8">
        <v>7</v>
      </c>
      <c r="J74" s="8">
        <v>8</v>
      </c>
      <c r="K74" s="8">
        <v>9</v>
      </c>
      <c r="L74" s="8">
        <v>10</v>
      </c>
      <c r="M74" s="26"/>
      <c r="N74" s="26"/>
      <c r="O74" s="26"/>
    </row>
    <row r="75" spans="1:15" ht="82.5" x14ac:dyDescent="0.2">
      <c r="A75" s="62" t="s">
        <v>75</v>
      </c>
      <c r="B75" s="63">
        <v>0.02</v>
      </c>
      <c r="C75" s="13">
        <v>1</v>
      </c>
      <c r="D75" s="13"/>
      <c r="E75" s="13"/>
      <c r="F75" s="13"/>
      <c r="G75" s="13"/>
      <c r="H75" s="13"/>
      <c r="I75" s="13"/>
      <c r="J75" s="13"/>
      <c r="K75" s="13"/>
      <c r="L75" s="14"/>
      <c r="M75" s="18"/>
      <c r="N75" s="18"/>
      <c r="O75" s="18"/>
    </row>
    <row r="76" spans="1:15" ht="33" x14ac:dyDescent="0.2">
      <c r="A76" s="62" t="s">
        <v>76</v>
      </c>
      <c r="B76" s="63">
        <v>0.02</v>
      </c>
      <c r="C76" s="13">
        <v>1</v>
      </c>
      <c r="D76" s="13"/>
      <c r="E76" s="13"/>
      <c r="F76" s="13"/>
      <c r="G76" s="13"/>
      <c r="H76" s="13"/>
      <c r="I76" s="13"/>
      <c r="J76" s="13"/>
      <c r="K76" s="13"/>
      <c r="L76" s="14"/>
      <c r="M76" s="18"/>
      <c r="N76" s="18"/>
      <c r="O76" s="18"/>
    </row>
    <row r="77" spans="1:15" ht="66" x14ac:dyDescent="0.2">
      <c r="A77" s="64" t="s">
        <v>77</v>
      </c>
      <c r="B77" s="63">
        <v>0.02</v>
      </c>
      <c r="C77" s="13">
        <v>1</v>
      </c>
      <c r="D77" s="13"/>
      <c r="E77" s="13"/>
      <c r="F77" s="13"/>
      <c r="G77" s="13"/>
      <c r="H77" s="13"/>
      <c r="I77" s="13"/>
      <c r="J77" s="13"/>
      <c r="K77" s="13"/>
      <c r="L77" s="14"/>
      <c r="M77" s="18"/>
      <c r="N77" s="18"/>
      <c r="O77" s="18"/>
    </row>
    <row r="78" spans="1:15" ht="49.5" x14ac:dyDescent="0.2">
      <c r="A78" s="27" t="s">
        <v>78</v>
      </c>
      <c r="B78" s="63">
        <v>0.02</v>
      </c>
      <c r="C78" s="13">
        <v>1</v>
      </c>
      <c r="D78" s="13"/>
      <c r="E78" s="13"/>
      <c r="F78" s="13"/>
      <c r="G78" s="13"/>
      <c r="H78" s="13"/>
      <c r="I78" s="13"/>
      <c r="J78" s="13"/>
      <c r="K78" s="13"/>
      <c r="L78" s="14"/>
      <c r="M78" s="18"/>
      <c r="N78" s="18"/>
      <c r="O78" s="18"/>
    </row>
    <row r="79" spans="1:15" ht="82.5" x14ac:dyDescent="0.2">
      <c r="A79" s="27" t="s">
        <v>79</v>
      </c>
      <c r="B79" s="63">
        <v>0.02</v>
      </c>
      <c r="C79" s="13">
        <v>1</v>
      </c>
      <c r="D79" s="13"/>
      <c r="E79" s="13"/>
      <c r="F79" s="13"/>
      <c r="G79" s="13"/>
      <c r="H79" s="13"/>
      <c r="I79" s="13"/>
      <c r="J79" s="13"/>
      <c r="K79" s="13"/>
      <c r="L79" s="14"/>
      <c r="M79" s="18"/>
      <c r="N79" s="18"/>
      <c r="O79" s="18"/>
    </row>
    <row r="80" spans="1:15" ht="66" x14ac:dyDescent="0.2">
      <c r="A80" s="27" t="s">
        <v>80</v>
      </c>
      <c r="B80" s="63">
        <v>0.02</v>
      </c>
      <c r="C80" s="13">
        <v>1</v>
      </c>
      <c r="D80" s="13"/>
      <c r="E80" s="13"/>
      <c r="F80" s="13"/>
      <c r="G80" s="13"/>
      <c r="H80" s="13"/>
      <c r="I80" s="13"/>
      <c r="J80" s="13"/>
      <c r="K80" s="13"/>
      <c r="L80" s="14"/>
      <c r="M80" s="18"/>
      <c r="N80" s="18"/>
      <c r="O80" s="18"/>
    </row>
    <row r="81" spans="1:15" x14ac:dyDescent="0.2">
      <c r="A81" s="27" t="s">
        <v>81</v>
      </c>
      <c r="B81" s="63">
        <v>0.02</v>
      </c>
      <c r="C81" s="13">
        <v>1</v>
      </c>
      <c r="D81" s="13"/>
      <c r="E81" s="13"/>
      <c r="F81" s="13"/>
      <c r="G81" s="13"/>
      <c r="H81" s="13"/>
      <c r="I81" s="13"/>
      <c r="J81" s="13"/>
      <c r="K81" s="13"/>
      <c r="L81" s="14"/>
      <c r="M81" s="18"/>
      <c r="N81" s="18"/>
      <c r="O81" s="18"/>
    </row>
    <row r="82" spans="1:15" ht="132" x14ac:dyDescent="0.2">
      <c r="A82" s="27" t="s">
        <v>82</v>
      </c>
      <c r="B82" s="63">
        <v>0.02</v>
      </c>
      <c r="C82" s="13">
        <v>1</v>
      </c>
      <c r="D82" s="13"/>
      <c r="E82" s="13"/>
      <c r="F82" s="13"/>
      <c r="G82" s="13"/>
      <c r="H82" s="13"/>
      <c r="I82" s="13"/>
      <c r="J82" s="13"/>
      <c r="K82" s="13"/>
      <c r="L82" s="14"/>
      <c r="M82" s="18"/>
      <c r="N82" s="18"/>
      <c r="O82" s="18"/>
    </row>
    <row r="83" spans="1:15" x14ac:dyDescent="0.2">
      <c r="A83" s="65" t="s">
        <v>39</v>
      </c>
      <c r="B83" s="66">
        <f>SUM(B75:B82)</f>
        <v>0.16</v>
      </c>
      <c r="C83" s="22">
        <v>100</v>
      </c>
      <c r="D83" s="22"/>
      <c r="E83" s="22"/>
      <c r="F83" s="22"/>
      <c r="G83" s="22"/>
      <c r="H83" s="22"/>
      <c r="I83" s="22"/>
      <c r="J83" s="22"/>
      <c r="K83" s="22"/>
      <c r="L83" s="23"/>
      <c r="M83" s="18"/>
      <c r="N83" s="18"/>
      <c r="O83" s="18"/>
    </row>
    <row r="84" spans="1:15" x14ac:dyDescent="0.2">
      <c r="A84" s="67" t="s">
        <v>83</v>
      </c>
      <c r="B84" s="48">
        <v>0.11</v>
      </c>
      <c r="C84" s="8">
        <v>1</v>
      </c>
      <c r="D84" s="8">
        <v>2</v>
      </c>
      <c r="E84" s="8">
        <v>3</v>
      </c>
      <c r="F84" s="8">
        <v>4</v>
      </c>
      <c r="G84" s="8">
        <v>5</v>
      </c>
      <c r="H84" s="8">
        <v>6</v>
      </c>
      <c r="I84" s="8">
        <v>7</v>
      </c>
      <c r="J84" s="8">
        <v>8</v>
      </c>
      <c r="K84" s="8">
        <v>9</v>
      </c>
      <c r="L84" s="8">
        <v>10</v>
      </c>
      <c r="M84" s="26"/>
      <c r="N84" s="26"/>
      <c r="O84" s="26"/>
    </row>
    <row r="85" spans="1:15" ht="33" x14ac:dyDescent="0.2">
      <c r="A85" s="58" t="s">
        <v>84</v>
      </c>
      <c r="B85" s="68">
        <v>0.11</v>
      </c>
      <c r="C85" s="13">
        <v>1</v>
      </c>
      <c r="D85" s="13"/>
      <c r="E85" s="13"/>
      <c r="F85" s="13"/>
      <c r="G85" s="13"/>
      <c r="H85" s="13"/>
      <c r="I85" s="13"/>
      <c r="J85" s="13"/>
      <c r="K85" s="13"/>
      <c r="L85" s="14"/>
      <c r="M85" s="18"/>
      <c r="N85" s="18"/>
      <c r="O85" s="18"/>
    </row>
    <row r="86" spans="1:15" x14ac:dyDescent="0.2">
      <c r="A86" s="69" t="s">
        <v>39</v>
      </c>
      <c r="B86" s="70">
        <v>0.11</v>
      </c>
      <c r="C86" s="22">
        <v>100</v>
      </c>
      <c r="D86" s="22"/>
      <c r="E86" s="22"/>
      <c r="F86" s="22"/>
      <c r="G86" s="22"/>
      <c r="H86" s="22"/>
      <c r="I86" s="22"/>
      <c r="J86" s="22"/>
      <c r="K86" s="22"/>
      <c r="L86" s="23"/>
      <c r="M86" s="18"/>
      <c r="N86" s="18"/>
      <c r="O86" s="18"/>
    </row>
    <row r="87" spans="1:15" x14ac:dyDescent="0.2">
      <c r="A87" s="8" t="s">
        <v>85</v>
      </c>
      <c r="B87" s="48">
        <v>0.04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26"/>
      <c r="N87" s="26"/>
      <c r="O87" s="26"/>
    </row>
    <row r="88" spans="1:15" x14ac:dyDescent="0.2">
      <c r="A88" s="35" t="s">
        <v>86</v>
      </c>
      <c r="B88" s="63">
        <v>5.0000000000000001E-3</v>
      </c>
      <c r="C88" s="71">
        <v>1</v>
      </c>
      <c r="D88" s="71"/>
      <c r="E88" s="71"/>
      <c r="F88" s="71"/>
      <c r="G88" s="71"/>
      <c r="H88" s="71"/>
      <c r="I88" s="71"/>
      <c r="J88" s="71"/>
      <c r="K88" s="71"/>
      <c r="L88" s="72"/>
      <c r="M88" s="35"/>
      <c r="N88" s="35"/>
      <c r="O88" s="35"/>
    </row>
    <row r="89" spans="1:15" x14ac:dyDescent="0.2">
      <c r="A89" s="73" t="s">
        <v>87</v>
      </c>
      <c r="B89" s="63">
        <v>5.0000000000000001E-3</v>
      </c>
      <c r="C89" s="71">
        <v>1</v>
      </c>
      <c r="D89" s="13"/>
      <c r="E89" s="13"/>
      <c r="F89" s="13"/>
      <c r="G89" s="13"/>
      <c r="H89" s="13"/>
      <c r="I89" s="13"/>
      <c r="J89" s="13"/>
      <c r="K89" s="13"/>
      <c r="L89" s="14"/>
      <c r="M89" s="18"/>
      <c r="N89" s="18"/>
      <c r="O89" s="18"/>
    </row>
    <row r="90" spans="1:15" x14ac:dyDescent="0.2">
      <c r="A90" s="74" t="s">
        <v>88</v>
      </c>
      <c r="B90" s="63">
        <v>5.0000000000000001E-3</v>
      </c>
      <c r="C90" s="71">
        <v>1</v>
      </c>
      <c r="D90" s="13"/>
      <c r="E90" s="13"/>
      <c r="F90" s="13"/>
      <c r="G90" s="13"/>
      <c r="H90" s="13"/>
      <c r="I90" s="13"/>
      <c r="J90" s="13"/>
      <c r="K90" s="13"/>
      <c r="L90" s="14"/>
      <c r="M90" s="18"/>
      <c r="N90" s="18"/>
      <c r="O90" s="18"/>
    </row>
    <row r="91" spans="1:15" x14ac:dyDescent="0.2">
      <c r="A91" s="74" t="s">
        <v>89</v>
      </c>
      <c r="B91" s="63">
        <v>5.0000000000000001E-3</v>
      </c>
      <c r="C91" s="71">
        <v>1</v>
      </c>
      <c r="D91" s="13"/>
      <c r="E91" s="13"/>
      <c r="F91" s="13"/>
      <c r="G91" s="13"/>
      <c r="H91" s="13"/>
      <c r="I91" s="13"/>
      <c r="J91" s="13"/>
      <c r="K91" s="13"/>
      <c r="L91" s="14"/>
      <c r="M91" s="18"/>
      <c r="N91" s="18"/>
      <c r="O91" s="18"/>
    </row>
    <row r="92" spans="1:15" x14ac:dyDescent="0.2">
      <c r="A92" s="74" t="s">
        <v>90</v>
      </c>
      <c r="B92" s="63">
        <v>5.0000000000000001E-3</v>
      </c>
      <c r="C92" s="71">
        <v>1</v>
      </c>
      <c r="D92" s="13"/>
      <c r="E92" s="13"/>
      <c r="F92" s="13"/>
      <c r="G92" s="13"/>
      <c r="H92" s="13"/>
      <c r="I92" s="13"/>
      <c r="J92" s="13"/>
      <c r="K92" s="13"/>
      <c r="L92" s="14"/>
      <c r="M92" s="18"/>
      <c r="N92" s="18"/>
      <c r="O92" s="18"/>
    </row>
    <row r="93" spans="1:15" x14ac:dyDescent="0.2">
      <c r="A93" s="74" t="s">
        <v>91</v>
      </c>
      <c r="B93" s="63">
        <v>5.0000000000000001E-3</v>
      </c>
      <c r="C93" s="71">
        <v>1</v>
      </c>
      <c r="D93" s="13"/>
      <c r="E93" s="13"/>
      <c r="F93" s="13"/>
      <c r="G93" s="13"/>
      <c r="H93" s="13"/>
      <c r="I93" s="13"/>
      <c r="J93" s="13"/>
      <c r="K93" s="13"/>
      <c r="L93" s="14"/>
      <c r="M93" s="18"/>
      <c r="N93" s="18"/>
      <c r="O93" s="18"/>
    </row>
    <row r="94" spans="1:15" x14ac:dyDescent="0.2">
      <c r="A94" s="74" t="s">
        <v>92</v>
      </c>
      <c r="B94" s="63">
        <v>5.0000000000000001E-3</v>
      </c>
      <c r="C94" s="71">
        <v>1</v>
      </c>
      <c r="D94" s="13"/>
      <c r="E94" s="13"/>
      <c r="F94" s="13"/>
      <c r="G94" s="13"/>
      <c r="H94" s="13"/>
      <c r="I94" s="13"/>
      <c r="J94" s="13"/>
      <c r="K94" s="13"/>
      <c r="L94" s="14"/>
      <c r="M94" s="18"/>
      <c r="N94" s="18"/>
      <c r="O94" s="18"/>
    </row>
    <row r="95" spans="1:15" ht="33" x14ac:dyDescent="0.2">
      <c r="A95" s="74" t="s">
        <v>93</v>
      </c>
      <c r="B95" s="63">
        <v>5.0000000000000001E-3</v>
      </c>
      <c r="C95" s="71">
        <v>1</v>
      </c>
      <c r="D95" s="13"/>
      <c r="E95" s="13"/>
      <c r="F95" s="13"/>
      <c r="G95" s="13"/>
      <c r="H95" s="13"/>
      <c r="I95" s="13"/>
      <c r="J95" s="13"/>
      <c r="K95" s="13"/>
      <c r="L95" s="14"/>
      <c r="M95" s="18"/>
      <c r="N95" s="18"/>
      <c r="O95" s="18"/>
    </row>
    <row r="96" spans="1:15" x14ac:dyDescent="0.2">
      <c r="A96" s="75" t="s">
        <v>39</v>
      </c>
      <c r="B96" s="76">
        <v>0.04</v>
      </c>
      <c r="C96" s="22">
        <v>100</v>
      </c>
      <c r="D96" s="22"/>
      <c r="E96" s="22"/>
      <c r="F96" s="22"/>
      <c r="G96" s="22"/>
      <c r="H96" s="22"/>
      <c r="I96" s="22"/>
      <c r="J96" s="22"/>
      <c r="K96" s="22"/>
      <c r="L96" s="23"/>
      <c r="M96" s="18"/>
      <c r="N96" s="18"/>
      <c r="O96" s="18"/>
    </row>
    <row r="97" spans="1:15" x14ac:dyDescent="0.2">
      <c r="A97" s="8" t="s">
        <v>94</v>
      </c>
      <c r="B97" s="48">
        <v>0.09</v>
      </c>
      <c r="C97" s="77"/>
      <c r="D97" s="78"/>
      <c r="E97" s="78"/>
      <c r="F97" s="78"/>
      <c r="G97" s="78"/>
      <c r="H97" s="78"/>
      <c r="I97" s="78"/>
      <c r="J97" s="78"/>
      <c r="K97" s="78"/>
      <c r="L97" s="79"/>
      <c r="M97" s="26"/>
      <c r="N97" s="26"/>
      <c r="O97" s="26"/>
    </row>
    <row r="98" spans="1:15" x14ac:dyDescent="0.2">
      <c r="A98" s="27" t="s">
        <v>95</v>
      </c>
      <c r="B98" s="63">
        <v>0.01</v>
      </c>
      <c r="C98" s="13">
        <v>1</v>
      </c>
      <c r="D98" s="13"/>
      <c r="E98" s="13"/>
      <c r="F98" s="13"/>
      <c r="G98" s="13"/>
      <c r="H98" s="13"/>
      <c r="I98" s="13"/>
      <c r="J98" s="13"/>
      <c r="K98" s="13"/>
      <c r="L98" s="14"/>
      <c r="M98" s="18"/>
      <c r="N98" s="18"/>
      <c r="O98" s="18"/>
    </row>
    <row r="99" spans="1:15" x14ac:dyDescent="0.2">
      <c r="A99" s="80" t="s">
        <v>96</v>
      </c>
      <c r="B99" s="63">
        <v>0.03</v>
      </c>
      <c r="C99" s="13">
        <v>1</v>
      </c>
      <c r="D99" s="13"/>
      <c r="E99" s="13"/>
      <c r="F99" s="13"/>
      <c r="G99" s="13"/>
      <c r="H99" s="13"/>
      <c r="I99" s="13"/>
      <c r="J99" s="13"/>
      <c r="K99" s="13"/>
      <c r="L99" s="14"/>
      <c r="M99" s="18"/>
      <c r="N99" s="18"/>
      <c r="O99" s="18"/>
    </row>
    <row r="100" spans="1:15" ht="33" x14ac:dyDescent="0.2">
      <c r="A100" s="80" t="s">
        <v>97</v>
      </c>
      <c r="B100" s="63">
        <v>0.01</v>
      </c>
      <c r="C100" s="13">
        <v>1</v>
      </c>
      <c r="D100" s="13"/>
      <c r="E100" s="13"/>
      <c r="F100" s="13"/>
      <c r="G100" s="13"/>
      <c r="H100" s="13"/>
      <c r="I100" s="13"/>
      <c r="J100" s="13"/>
      <c r="K100" s="13"/>
      <c r="L100" s="14"/>
      <c r="M100" s="18"/>
      <c r="N100" s="18"/>
      <c r="O100" s="18"/>
    </row>
    <row r="101" spans="1:15" x14ac:dyDescent="0.2">
      <c r="A101" s="80" t="s">
        <v>98</v>
      </c>
      <c r="B101" s="63">
        <v>0.01</v>
      </c>
      <c r="C101" s="13">
        <v>1</v>
      </c>
      <c r="D101" s="13"/>
      <c r="E101" s="13"/>
      <c r="F101" s="13"/>
      <c r="G101" s="13"/>
      <c r="H101" s="13"/>
      <c r="I101" s="13"/>
      <c r="J101" s="13"/>
      <c r="K101" s="13"/>
      <c r="L101" s="14"/>
      <c r="M101" s="18"/>
      <c r="N101" s="18"/>
      <c r="O101" s="18"/>
    </row>
    <row r="102" spans="1:15" x14ac:dyDescent="0.2">
      <c r="A102" s="81" t="s">
        <v>99</v>
      </c>
      <c r="B102" s="63">
        <v>0.01</v>
      </c>
      <c r="C102" s="13">
        <v>1</v>
      </c>
      <c r="D102" s="13"/>
      <c r="E102" s="13"/>
      <c r="F102" s="13"/>
      <c r="G102" s="13"/>
      <c r="H102" s="13"/>
      <c r="I102" s="13"/>
      <c r="J102" s="13"/>
      <c r="K102" s="13"/>
      <c r="L102" s="14"/>
      <c r="M102" s="18"/>
      <c r="N102" s="18"/>
      <c r="O102" s="18"/>
    </row>
    <row r="103" spans="1:15" x14ac:dyDescent="0.2">
      <c r="A103" s="80" t="s">
        <v>100</v>
      </c>
      <c r="B103" s="63">
        <v>0.01</v>
      </c>
      <c r="C103" s="13">
        <v>1</v>
      </c>
      <c r="D103" s="13"/>
      <c r="E103" s="13"/>
      <c r="F103" s="13"/>
      <c r="G103" s="13"/>
      <c r="H103" s="13"/>
      <c r="I103" s="13"/>
      <c r="J103" s="13"/>
      <c r="K103" s="13"/>
      <c r="L103" s="14"/>
      <c r="M103" s="18"/>
      <c r="N103" s="18"/>
      <c r="O103" s="18"/>
    </row>
    <row r="104" spans="1:15" ht="33" x14ac:dyDescent="0.2">
      <c r="A104" s="80" t="s">
        <v>101</v>
      </c>
      <c r="B104" s="63">
        <v>0.01</v>
      </c>
      <c r="C104" s="13">
        <v>1</v>
      </c>
      <c r="D104" s="13"/>
      <c r="E104" s="13"/>
      <c r="F104" s="13"/>
      <c r="G104" s="13"/>
      <c r="H104" s="13"/>
      <c r="I104" s="13"/>
      <c r="J104" s="13"/>
      <c r="K104" s="13"/>
      <c r="L104" s="14"/>
      <c r="M104" s="18"/>
      <c r="N104" s="18"/>
      <c r="O104" s="18"/>
    </row>
    <row r="105" spans="1:15" x14ac:dyDescent="0.2">
      <c r="A105" s="82" t="s">
        <v>39</v>
      </c>
      <c r="B105" s="66">
        <v>0.09</v>
      </c>
      <c r="C105" s="22">
        <v>100</v>
      </c>
      <c r="D105" s="22"/>
      <c r="E105" s="22"/>
      <c r="F105" s="22"/>
      <c r="G105" s="22"/>
      <c r="H105" s="22"/>
      <c r="I105" s="22"/>
      <c r="J105" s="22"/>
      <c r="K105" s="22"/>
      <c r="L105" s="23"/>
      <c r="M105" s="18"/>
      <c r="N105" s="18"/>
      <c r="O105" s="18"/>
    </row>
    <row r="106" spans="1:15" x14ac:dyDescent="0.2">
      <c r="A106" s="8" t="s">
        <v>102</v>
      </c>
      <c r="B106" s="48">
        <f>SUM(B107:B110)</f>
        <v>0.05</v>
      </c>
      <c r="C106" s="8">
        <v>1</v>
      </c>
      <c r="D106" s="8">
        <v>2</v>
      </c>
      <c r="E106" s="8">
        <v>3</v>
      </c>
      <c r="F106" s="8">
        <v>4</v>
      </c>
      <c r="G106" s="8">
        <v>5</v>
      </c>
      <c r="H106" s="8">
        <v>6</v>
      </c>
      <c r="I106" s="8">
        <v>7</v>
      </c>
      <c r="J106" s="8">
        <v>8</v>
      </c>
      <c r="K106" s="8">
        <v>9</v>
      </c>
      <c r="L106" s="8">
        <v>10</v>
      </c>
      <c r="M106" s="26"/>
      <c r="N106" s="26"/>
      <c r="O106" s="26"/>
    </row>
    <row r="107" spans="1:15" ht="33" x14ac:dyDescent="0.2">
      <c r="A107" s="74" t="s">
        <v>103</v>
      </c>
      <c r="B107" s="63">
        <v>0.02</v>
      </c>
      <c r="C107" s="13">
        <v>1</v>
      </c>
      <c r="D107" s="13"/>
      <c r="E107" s="13"/>
      <c r="F107" s="13"/>
      <c r="G107" s="13"/>
      <c r="H107" s="13"/>
      <c r="I107" s="13"/>
      <c r="J107" s="13"/>
      <c r="K107" s="13"/>
      <c r="L107" s="14"/>
      <c r="M107" s="18"/>
      <c r="N107" s="18"/>
      <c r="O107" s="18"/>
    </row>
    <row r="108" spans="1:15" x14ac:dyDescent="0.2">
      <c r="A108" s="80" t="s">
        <v>104</v>
      </c>
      <c r="B108" s="63">
        <v>0.01</v>
      </c>
      <c r="C108" s="13">
        <v>1</v>
      </c>
      <c r="D108" s="13"/>
      <c r="E108" s="13"/>
      <c r="F108" s="13"/>
      <c r="G108" s="13"/>
      <c r="H108" s="13"/>
      <c r="I108" s="13"/>
      <c r="J108" s="13"/>
      <c r="K108" s="13"/>
      <c r="L108" s="14"/>
      <c r="M108" s="18"/>
      <c r="N108" s="18"/>
      <c r="O108" s="18"/>
    </row>
    <row r="109" spans="1:15" ht="20.100000000000001" customHeight="1" x14ac:dyDescent="0.2">
      <c r="A109" s="74" t="s">
        <v>105</v>
      </c>
      <c r="B109" s="63">
        <v>0.01</v>
      </c>
      <c r="C109" s="13">
        <v>1</v>
      </c>
      <c r="D109" s="13"/>
      <c r="E109" s="13"/>
      <c r="F109" s="13"/>
      <c r="G109" s="13"/>
      <c r="H109" s="13"/>
      <c r="I109" s="13"/>
      <c r="J109" s="13"/>
      <c r="K109" s="13"/>
      <c r="L109" s="14"/>
      <c r="M109" s="18"/>
      <c r="N109" s="18"/>
      <c r="O109" s="83"/>
    </row>
    <row r="110" spans="1:15" ht="33" x14ac:dyDescent="0.2">
      <c r="A110" s="74" t="s">
        <v>106</v>
      </c>
      <c r="B110" s="63">
        <v>0.01</v>
      </c>
      <c r="C110" s="13">
        <v>1</v>
      </c>
      <c r="D110" s="13"/>
      <c r="E110" s="13"/>
      <c r="F110" s="13"/>
      <c r="G110" s="13"/>
      <c r="H110" s="13"/>
      <c r="I110" s="13"/>
      <c r="J110" s="13"/>
      <c r="K110" s="13"/>
      <c r="L110" s="14"/>
      <c r="M110" s="18"/>
      <c r="N110" s="18"/>
      <c r="O110" s="83"/>
    </row>
    <row r="111" spans="1:15" x14ac:dyDescent="0.2">
      <c r="A111" s="75" t="s">
        <v>39</v>
      </c>
      <c r="B111" s="66">
        <f>SUM(B107:B110)</f>
        <v>0.05</v>
      </c>
      <c r="C111" s="22">
        <v>100</v>
      </c>
      <c r="D111" s="22"/>
      <c r="E111" s="22"/>
      <c r="F111" s="22"/>
      <c r="G111" s="22"/>
      <c r="H111" s="22"/>
      <c r="I111" s="22"/>
      <c r="J111" s="22"/>
      <c r="K111" s="22"/>
      <c r="L111" s="23"/>
      <c r="M111" s="18"/>
      <c r="N111" s="18"/>
      <c r="O111" s="18"/>
    </row>
    <row r="112" spans="1:15" x14ac:dyDescent="0.2">
      <c r="A112" s="8" t="s">
        <v>107</v>
      </c>
      <c r="B112" s="48">
        <v>0.05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26"/>
      <c r="N112" s="26"/>
      <c r="O112" s="26"/>
    </row>
    <row r="113" spans="1:15" x14ac:dyDescent="0.2">
      <c r="A113" s="83" t="s">
        <v>108</v>
      </c>
      <c r="B113" s="63">
        <v>0.01</v>
      </c>
      <c r="C113" s="13">
        <v>1</v>
      </c>
      <c r="D113" s="13"/>
      <c r="E113" s="13"/>
      <c r="F113" s="13"/>
      <c r="G113" s="13"/>
      <c r="H113" s="13"/>
      <c r="I113" s="13"/>
      <c r="J113" s="13"/>
      <c r="K113" s="13"/>
      <c r="L113" s="14"/>
      <c r="M113" s="18"/>
      <c r="N113" s="18"/>
      <c r="O113" s="18"/>
    </row>
    <row r="114" spans="1:15" ht="33" x14ac:dyDescent="0.2">
      <c r="A114" s="83" t="s">
        <v>109</v>
      </c>
      <c r="B114" s="63">
        <v>0.01</v>
      </c>
      <c r="C114" s="13">
        <v>1</v>
      </c>
      <c r="D114" s="13"/>
      <c r="E114" s="13"/>
      <c r="F114" s="13"/>
      <c r="G114" s="13"/>
      <c r="H114" s="13"/>
      <c r="I114" s="13"/>
      <c r="J114" s="13"/>
      <c r="K114" s="13"/>
      <c r="L114" s="14"/>
      <c r="M114" s="18"/>
      <c r="N114" s="18"/>
      <c r="O114" s="18"/>
    </row>
    <row r="115" spans="1:15" ht="33" x14ac:dyDescent="0.2">
      <c r="A115" s="80" t="s">
        <v>110</v>
      </c>
      <c r="B115" s="63">
        <v>0.01</v>
      </c>
      <c r="C115" s="13">
        <v>1</v>
      </c>
      <c r="D115" s="13"/>
      <c r="E115" s="13"/>
      <c r="F115" s="13"/>
      <c r="G115" s="13"/>
      <c r="H115" s="13"/>
      <c r="I115" s="13"/>
      <c r="J115" s="13"/>
      <c r="K115" s="13"/>
      <c r="L115" s="14"/>
      <c r="M115" s="18"/>
      <c r="N115" s="18"/>
      <c r="O115" s="18"/>
    </row>
    <row r="116" spans="1:15" x14ac:dyDescent="0.2">
      <c r="A116" s="83" t="s">
        <v>111</v>
      </c>
      <c r="B116" s="63">
        <v>0.01</v>
      </c>
      <c r="C116" s="13">
        <v>1</v>
      </c>
      <c r="D116" s="13"/>
      <c r="E116" s="13"/>
      <c r="F116" s="13"/>
      <c r="G116" s="13"/>
      <c r="H116" s="13"/>
      <c r="I116" s="13"/>
      <c r="J116" s="13"/>
      <c r="K116" s="13"/>
      <c r="L116" s="14"/>
      <c r="M116" s="18"/>
      <c r="N116" s="18"/>
      <c r="O116" s="18"/>
    </row>
    <row r="117" spans="1:15" x14ac:dyDescent="0.2">
      <c r="A117" s="83" t="s">
        <v>112</v>
      </c>
      <c r="B117" s="63">
        <v>0.01</v>
      </c>
      <c r="C117" s="13">
        <v>1</v>
      </c>
      <c r="D117" s="13"/>
      <c r="E117" s="13"/>
      <c r="F117" s="13"/>
      <c r="G117" s="13"/>
      <c r="H117" s="13"/>
      <c r="I117" s="13"/>
      <c r="J117" s="13"/>
      <c r="K117" s="13"/>
      <c r="L117" s="14"/>
      <c r="M117" s="18"/>
      <c r="N117" s="18"/>
      <c r="O117" s="18"/>
    </row>
    <row r="118" spans="1:15" x14ac:dyDescent="0.2">
      <c r="A118" s="84" t="s">
        <v>39</v>
      </c>
      <c r="B118" s="66">
        <f>SUM(B113:B117)</f>
        <v>0.05</v>
      </c>
      <c r="C118" s="22">
        <v>100</v>
      </c>
      <c r="D118" s="22"/>
      <c r="E118" s="22"/>
      <c r="F118" s="22"/>
      <c r="G118" s="22"/>
      <c r="H118" s="22"/>
      <c r="I118" s="22"/>
      <c r="J118" s="22"/>
      <c r="K118" s="22"/>
      <c r="L118" s="23"/>
      <c r="M118" s="18"/>
      <c r="N118" s="18"/>
      <c r="O118" s="18"/>
    </row>
    <row r="119" spans="1:15" x14ac:dyDescent="0.2">
      <c r="A119" s="85" t="s">
        <v>113</v>
      </c>
      <c r="B119" s="86">
        <v>1</v>
      </c>
      <c r="C119" s="87">
        <f>((C118*$B118)+(C111*$B111)+(C105*$B105)+(C96*$B96)+(C86*$B86)+(C83*$B83)+(C73*$B73)+(C61*$B61)+(C55*$B55)+(C37*$B37)+(C33*$B33))/1</f>
        <v>100</v>
      </c>
      <c r="D119" s="87">
        <f t="shared" ref="D119:L119" si="0">((D118*$B118)+(D111*$B111)+(D105*$B105)+(D96*$B96)+(D86*$B86)+(D83*$B83)+(D73*$B73)+(D61*$B61)+(D55*$B55)+(D37*$B37)+(D33*$B33))/1</f>
        <v>0</v>
      </c>
      <c r="E119" s="87">
        <f t="shared" si="0"/>
        <v>0</v>
      </c>
      <c r="F119" s="87">
        <f t="shared" si="0"/>
        <v>0</v>
      </c>
      <c r="G119" s="87">
        <f t="shared" si="0"/>
        <v>0</v>
      </c>
      <c r="H119" s="87">
        <f t="shared" si="0"/>
        <v>0</v>
      </c>
      <c r="I119" s="87">
        <f t="shared" si="0"/>
        <v>0</v>
      </c>
      <c r="J119" s="87">
        <f t="shared" si="0"/>
        <v>0</v>
      </c>
      <c r="K119" s="87">
        <f t="shared" si="0"/>
        <v>0</v>
      </c>
      <c r="L119" s="87">
        <f t="shared" si="0"/>
        <v>0</v>
      </c>
      <c r="M119" s="18"/>
      <c r="N119" s="26"/>
      <c r="O119" s="26"/>
    </row>
    <row r="120" spans="1:15" x14ac:dyDescent="0.2">
      <c r="A120" s="91" t="s">
        <v>114</v>
      </c>
      <c r="B120" s="93"/>
      <c r="C120" s="92">
        <f>(SUM(C119:L119)*100)/(100*C15)</f>
        <v>100</v>
      </c>
      <c r="D120" s="116"/>
      <c r="E120" s="116"/>
      <c r="F120" s="116"/>
      <c r="G120" s="116"/>
      <c r="H120" s="116"/>
      <c r="I120" s="116"/>
      <c r="J120" s="116"/>
      <c r="K120" s="116"/>
      <c r="L120" s="116"/>
      <c r="M120" s="90"/>
      <c r="N120" s="94"/>
      <c r="O120" s="94"/>
    </row>
    <row r="121" spans="1:15" ht="16.5" customHeight="1" x14ac:dyDescent="0.2">
      <c r="A121" s="122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</row>
  </sheetData>
  <mergeCells count="24">
    <mergeCell ref="A11:O11"/>
    <mergeCell ref="A1:A5"/>
    <mergeCell ref="B1:O1"/>
    <mergeCell ref="B2:O2"/>
    <mergeCell ref="B3:O3"/>
    <mergeCell ref="B4:E4"/>
    <mergeCell ref="F4:J4"/>
    <mergeCell ref="K4:N4"/>
    <mergeCell ref="B5:E5"/>
    <mergeCell ref="F5:J5"/>
    <mergeCell ref="K5:N5"/>
    <mergeCell ref="A6:O6"/>
    <mergeCell ref="A7:O7"/>
    <mergeCell ref="A8:O8"/>
    <mergeCell ref="A9:O9"/>
    <mergeCell ref="A10:O10"/>
    <mergeCell ref="D120:L120"/>
    <mergeCell ref="A12:O12"/>
    <mergeCell ref="A13:O13"/>
    <mergeCell ref="A14:O14"/>
    <mergeCell ref="C16:L16"/>
    <mergeCell ref="N16:N17"/>
    <mergeCell ref="O16:O17"/>
    <mergeCell ref="A121:O121"/>
  </mergeCells>
  <conditionalFormatting sqref="C119:L120">
    <cfRule type="iconSet" priority="1">
      <iconSet>
        <cfvo type="percent" val="0"/>
        <cfvo type="num" val="80"/>
        <cfvo type="num" val="90"/>
      </iconSet>
    </cfRule>
  </conditionalFormatting>
  <dataValidations count="6">
    <dataValidation type="custom" showErrorMessage="1" errorTitle="Hoja clinica de evaluación..." error="Error_x000a_Digite Cumple=1, No Cumple=0 O No Aplica = NA" prompt="Cumple = 1_x000a_No Cumple = 0_x000a_" sqref="D68:L68 N68:O68 N47:O47 D47:L47">
      <formula1>OR(D47=1,D47="NA",D47=0)</formula1>
    </dataValidation>
    <dataValidation type="whole" allowBlank="1" showErrorMessage="1" errorTitle="Formato auditoría" error="Error_x000a_Digite Cumple=1 o No Cumple=0" sqref="N67:O67 D67:L67">
      <formula1>0</formula1>
      <formula2>1</formula2>
    </dataValidation>
    <dataValidation type="whole" allowBlank="1" showErrorMessage="1" errorTitle="Formato Auditoria..." error="Error_x000a_Digite Cumple=1 o No Cumple=0" sqref="N63:O65 D60:L60 N60:O61 D63:L65">
      <formula1>0</formula1>
      <formula2>1</formula2>
    </dataValidation>
    <dataValidation type="whole" showErrorMessage="1" errorTitle="Formato auditoria..." error="Error_x000a_Digite Cumple=1 o No Cumple=0" prompt="Cumple = 1_x000a_No Cumple = 0_x000a_" sqref="O41 O46">
      <formula1>0</formula1>
      <formula2>1</formula2>
    </dataValidation>
    <dataValidation type="whole" showErrorMessage="1" errorTitle="Hoja clinica de evaluación..." error="Error_x000a_Digite Cumple=1 o No Cumple=0" prompt="Cumple = 1_x000a_No Cumple = 0_x000a_" sqref="O45 D18:L33 D118:L118 D96:L96 D111:L111 D105:L105 D86:L86 D83:L83 D73:L73 D55:L55 D37:L39 N45:N46 N41:N42 O42 D41:L42 D61:L61 A18:A31 N18:O33 N73:O73 D45:L46 D120">
      <formula1>0</formula1>
      <formula2>1</formula2>
    </dataValidation>
    <dataValidation showErrorMessage="1" errorTitle="Hoja clinica de evaluación..." error="Error_x000a_Digite Cumple=1 o No Cumple=0" prompt="Cumple = 1_x000a_No Cumple = 0_x000a_" sqref="A32:A33 A73"/>
  </dataValidations>
  <pageMargins left="0.23622047244094491" right="0.23622047244094491" top="0.74803149606299213" bottom="0.74803149606299213" header="0.31496062992125984" footer="0.31496062992125984"/>
  <pageSetup paperSize="281" scale="66" fitToHeight="0" orientation="landscape" errors="blank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Distibuirx1">
                <anchor moveWithCells="1" sizeWithCells="1">
                  <from>
                    <xdr:col>3</xdr:col>
                    <xdr:colOff>66675</xdr:colOff>
                    <xdr:row>14</xdr:row>
                    <xdr:rowOff>114300</xdr:rowOff>
                  </from>
                  <to>
                    <xdr:col>5</xdr:col>
                    <xdr:colOff>38100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Distibuirx2">
                <anchor moveWithCells="1" sizeWithCells="1">
                  <from>
                    <xdr:col>0</xdr:col>
                    <xdr:colOff>3724275</xdr:colOff>
                    <xdr:row>32</xdr:row>
                    <xdr:rowOff>190500</xdr:rowOff>
                  </from>
                  <to>
                    <xdr:col>1</xdr:col>
                    <xdr:colOff>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Distibuirx3">
                <anchor moveWithCells="1" sizeWithCells="1">
                  <from>
                    <xdr:col>0</xdr:col>
                    <xdr:colOff>3724275</xdr:colOff>
                    <xdr:row>36</xdr:row>
                    <xdr:rowOff>190500</xdr:rowOff>
                  </from>
                  <to>
                    <xdr:col>1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Distibuirx4">
                <anchor moveWithCells="1" sizeWithCells="1">
                  <from>
                    <xdr:col>0</xdr:col>
                    <xdr:colOff>3705225</xdr:colOff>
                    <xdr:row>55</xdr:row>
                    <xdr:rowOff>19050</xdr:rowOff>
                  </from>
                  <to>
                    <xdr:col>0</xdr:col>
                    <xdr:colOff>4705350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Distibuirx5">
                <anchor moveWithCells="1" sizeWithCells="1">
                  <from>
                    <xdr:col>0</xdr:col>
                    <xdr:colOff>3705225</xdr:colOff>
                    <xdr:row>61</xdr:row>
                    <xdr:rowOff>0</xdr:rowOff>
                  </from>
                  <to>
                    <xdr:col>0</xdr:col>
                    <xdr:colOff>4705350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Button 6">
              <controlPr defaultSize="0" print="0" autoFill="0" autoPict="0" macro="[1]!Distibuirx6">
                <anchor moveWithCells="1" sizeWithCells="1">
                  <from>
                    <xdr:col>0</xdr:col>
                    <xdr:colOff>3724275</xdr:colOff>
                    <xdr:row>73</xdr:row>
                    <xdr:rowOff>0</xdr:rowOff>
                  </from>
                  <to>
                    <xdr:col>0</xdr:col>
                    <xdr:colOff>4714875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Button 7">
              <controlPr defaultSize="0" print="0" autoFill="0" autoPict="0" macro="[1]!Distibuirx7">
                <anchor moveWithCells="1" sizeWithCells="1">
                  <from>
                    <xdr:col>0</xdr:col>
                    <xdr:colOff>3743325</xdr:colOff>
                    <xdr:row>83</xdr:row>
                    <xdr:rowOff>0</xdr:rowOff>
                  </from>
                  <to>
                    <xdr:col>1</xdr:col>
                    <xdr:colOff>9525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Button 8">
              <controlPr defaultSize="0" print="0" autoFill="0" autoPict="0" macro="[1]!Distibuirx8">
                <anchor moveWithCells="1" sizeWithCells="1">
                  <from>
                    <xdr:col>0</xdr:col>
                    <xdr:colOff>3724275</xdr:colOff>
                    <xdr:row>85</xdr:row>
                    <xdr:rowOff>190500</xdr:rowOff>
                  </from>
                  <to>
                    <xdr:col>1</xdr:col>
                    <xdr:colOff>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Button 9">
              <controlPr defaultSize="0" print="0" autoFill="0" autoPict="0" macro="[1]!Distibuirx9">
                <anchor moveWithCells="1" sizeWithCells="1">
                  <from>
                    <xdr:col>0</xdr:col>
                    <xdr:colOff>3724275</xdr:colOff>
                    <xdr:row>96</xdr:row>
                    <xdr:rowOff>0</xdr:rowOff>
                  </from>
                  <to>
                    <xdr:col>1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Button 10">
              <controlPr defaultSize="0" print="0" autoFill="0" autoPict="0" macro="[1]!Distibuirx10">
                <anchor moveWithCells="1" sizeWithCells="1">
                  <from>
                    <xdr:col>0</xdr:col>
                    <xdr:colOff>3724275</xdr:colOff>
                    <xdr:row>104</xdr:row>
                    <xdr:rowOff>190500</xdr:rowOff>
                  </from>
                  <to>
                    <xdr:col>1</xdr:col>
                    <xdr:colOff>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Button 11">
              <controlPr defaultSize="0" print="0" autoFill="0" autoPict="0" macro="[1]!Distibuirx11">
                <anchor moveWithCells="1" sizeWithCells="1">
                  <from>
                    <xdr:col>0</xdr:col>
                    <xdr:colOff>3724275</xdr:colOff>
                    <xdr:row>110</xdr:row>
                    <xdr:rowOff>190500</xdr:rowOff>
                  </from>
                  <to>
                    <xdr:col>1</xdr:col>
                    <xdr:colOff>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Button 12">
              <controlPr defaultSize="0" print="0" autoFill="0" autoPict="0" macro="[1]!Distibuirx2">
                <anchor moveWithCells="1" sizeWithCells="1">
                  <from>
                    <xdr:col>0</xdr:col>
                    <xdr:colOff>3695700</xdr:colOff>
                    <xdr:row>33</xdr:row>
                    <xdr:rowOff>0</xdr:rowOff>
                  </from>
                  <to>
                    <xdr:col>1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ANSIEDAD - DEPRESIÓN</vt:lpstr>
      <vt:lpstr>'ANSIEDAD - DEPRESIÓN'!Área_de_impresión</vt:lpstr>
      <vt:lpstr>'ANSIEDAD - DEPRESIÓN'!Títulos_a_imprimir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</cp:lastModifiedBy>
  <cp:lastPrinted>2016-06-08T19:19:35Z</cp:lastPrinted>
  <dcterms:created xsi:type="dcterms:W3CDTF">2016-05-12T19:51:26Z</dcterms:created>
  <dcterms:modified xsi:type="dcterms:W3CDTF">2016-06-14T16:34:22Z</dcterms:modified>
</cp:coreProperties>
</file>